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588" windowWidth="11340" windowHeight="97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<sst xmlns="http://schemas.openxmlformats.org/spreadsheetml/2006/main" count="239" uniqueCount="124">
  <si>
    <t>Day</t>
  </si>
  <si>
    <t>Time</t>
  </si>
  <si>
    <t>Latitude</t>
  </si>
  <si>
    <t>Longitude</t>
  </si>
  <si>
    <t>Event</t>
  </si>
  <si>
    <t>Depart St. George</t>
  </si>
  <si>
    <t>deg</t>
  </si>
  <si>
    <t>min</t>
  </si>
  <si>
    <t>(UT)</t>
  </si>
  <si>
    <t>Type</t>
  </si>
  <si>
    <t>CTD</t>
  </si>
  <si>
    <t>No.</t>
  </si>
  <si>
    <t>Depth</t>
  </si>
  <si>
    <t>(m)</t>
  </si>
  <si>
    <t>Deployment</t>
  </si>
  <si>
    <t>0230</t>
  </si>
  <si>
    <t>Recovery</t>
  </si>
  <si>
    <t>1800</t>
  </si>
  <si>
    <t>1759</t>
  </si>
  <si>
    <t>Oceanus</t>
  </si>
  <si>
    <t>0130</t>
  </si>
  <si>
    <t>1230</t>
  </si>
  <si>
    <t>1518</t>
  </si>
  <si>
    <t>EVENT LOG</t>
  </si>
  <si>
    <t xml:space="preserve">     Tow  Start  End       Start                        End</t>
  </si>
  <si>
    <t xml:space="preserve">      #   Time   Time      Lat      Lon                   Lat         Lon</t>
  </si>
  <si>
    <t xml:space="preserve">      1    0:38   12:40    29 52.9230   -70 50.7072    29 42.6612  -69 0.1650 </t>
  </si>
  <si>
    <t xml:space="preserve">      2    0:32   12: 9    29 47.4336   -70 47.0502    29 43.6290  -70 31.0482 </t>
  </si>
  <si>
    <t xml:space="preserve">      3    0:21   12: 2    29 48.4788   -70 43.3752    29 44.2356  -70 26.1786 </t>
  </si>
  <si>
    <t xml:space="preserve">      4   23:58   12: 1    29 43.5882   -70 43.1778    29 36.8628  -70 25.5036 </t>
  </si>
  <si>
    <t xml:space="preserve">      5   23:58   11:17    29 55.3422   -70 24.4530    30 5.7072  -70 11.5668 </t>
  </si>
  <si>
    <t xml:space="preserve">      6    1: 5   12: 0    29 44.0844   -70 34.6548    29 41.0808  -70 17.3358 </t>
  </si>
  <si>
    <t xml:space="preserve">      7    0:31   11:29    29 49.2606   -70 27.1656    30 1.6068  -70 16.5522 </t>
  </si>
  <si>
    <t xml:space="preserve">      8    2:24   13:32    29 44.4216   -70 29.5812    29 52.2372  -70 32.0508 </t>
  </si>
  <si>
    <t xml:space="preserve">      9    0: 9   12: 5    29 41.7498   -70 32.6538    29 45.6912  -70 46.5720 </t>
  </si>
  <si>
    <t xml:space="preserve">     10    0: 1   12: 2    29 42.7446   -70 33.5418    29 51.2028  -70 55.5720 </t>
  </si>
  <si>
    <t xml:space="preserve">     11    0:52   12:34    29 52.4712   -70 10.8804    29 43.2912  -70 25.5594 </t>
  </si>
  <si>
    <t xml:space="preserve">     OC415-4 CTD Cast List</t>
  </si>
  <si>
    <t xml:space="preserve">     Cast   Date       Time        Lat      Lon     Max Depth</t>
  </si>
  <si>
    <t xml:space="preserve">      1   Aug 31 2005  16:03:46  29.833500 69.199667 152.990000</t>
  </si>
  <si>
    <t xml:space="preserve">      2   Sep 01 2005  15:29:23  29.765000 69.239333 1201.138000</t>
  </si>
  <si>
    <t xml:space="preserve">      3   Sep 01 2005  17:31:06  29.766833 69.259667 969.884000</t>
  </si>
  <si>
    <t xml:space="preserve">      5   Sep 02 2005  16:57:38  29.741000 69.236333 1200.803000</t>
  </si>
  <si>
    <t xml:space="preserve">      6   Sep 02 2005  19:23:40  29.719667 69.241500 212.302000</t>
  </si>
  <si>
    <t xml:space="preserve">      7   Sep 03 2005  14:40:05  29.732167 69.347333 4044.608000</t>
  </si>
  <si>
    <t xml:space="preserve">      8   Sep 04 2005  15:49:53  30.459833 70.214833 1202.721000</t>
  </si>
  <si>
    <t xml:space="preserve">      9   Sep 05 2005  15:30:47  29.715500 69.450167 4529.746000</t>
  </si>
  <si>
    <t xml:space="preserve">     10   Sep 06 2005  17:48:40  29.557500 70.374167 1201.794000</t>
  </si>
  <si>
    <t xml:space="preserve">     11   Sep 06 2005  20:51:52  29.608333 70.382333 164.889000</t>
  </si>
  <si>
    <t xml:space="preserve">     12   Sep 08 2005  16:05:33  29.688833 69.529667 1202.237000</t>
  </si>
  <si>
    <t xml:space="preserve">     13   Sep 08 2005  18:10:11  29.697000 69.529167 415.326000</t>
  </si>
  <si>
    <t xml:space="preserve">     14   Sep 08 2005  20:12:10  29.703500 69.633667 1201.743000</t>
  </si>
  <si>
    <t xml:space="preserve">     15   Sep 09 2005  13:44:44  29.738833 69.288333 1202.837000</t>
  </si>
  <si>
    <t xml:space="preserve">     16   Sep 09 2005  15:36:00  29.700500 69.397333 1202.450000</t>
  </si>
  <si>
    <t xml:space="preserve">     17   Sep 09 2005  17:30:45  29.667167 69.506667 1203.167000</t>
  </si>
  <si>
    <t xml:space="preserve">     18   Sep 09 2005  19:08:12  29.667667 69.498333 131.447000</t>
  </si>
  <si>
    <t xml:space="preserve">     19   Sep 11 2005  14:24:34  29.625167 69.626000 1512.919000</t>
  </si>
  <si>
    <t xml:space="preserve">     20   Sep 11 2005  17:59:35  29.627333 69.791833 1210.822000</t>
  </si>
  <si>
    <t xml:space="preserve">     21   Sep 11 2005  20:29:27  29.625167 69.957500 1203.119000</t>
  </si>
  <si>
    <t>0900</t>
  </si>
  <si>
    <t>Sampler</t>
  </si>
  <si>
    <t>Tow</t>
  </si>
  <si>
    <t>0100</t>
  </si>
  <si>
    <t>End Tow</t>
  </si>
  <si>
    <t>Seahorse</t>
  </si>
  <si>
    <t>1526</t>
  </si>
  <si>
    <t>1443</t>
  </si>
  <si>
    <t>1703</t>
  </si>
  <si>
    <t>Apex</t>
  </si>
  <si>
    <t>2100</t>
  </si>
  <si>
    <t>1200</t>
  </si>
  <si>
    <t>1529</t>
  </si>
  <si>
    <t>1731</t>
  </si>
  <si>
    <t>EM-Apex</t>
  </si>
  <si>
    <t>2020</t>
  </si>
  <si>
    <t>2115</t>
  </si>
  <si>
    <t>1657</t>
  </si>
  <si>
    <t>1923</t>
  </si>
  <si>
    <t>Sled Cast</t>
  </si>
  <si>
    <t>Calibration</t>
  </si>
  <si>
    <t>0030</t>
  </si>
  <si>
    <t>1130</t>
  </si>
  <si>
    <t>1550</t>
  </si>
  <si>
    <t>15.30</t>
  </si>
  <si>
    <t>1345</t>
  </si>
  <si>
    <t>2140</t>
  </si>
  <si>
    <t>1415</t>
  </si>
  <si>
    <t>1748</t>
  </si>
  <si>
    <t>2051</t>
  </si>
  <si>
    <t>1330</t>
  </si>
  <si>
    <t>1605</t>
  </si>
  <si>
    <t>1810</t>
  </si>
  <si>
    <t>2012</t>
  </si>
  <si>
    <t>1344</t>
  </si>
  <si>
    <t>1536</t>
  </si>
  <si>
    <t>1730</t>
  </si>
  <si>
    <t>1908</t>
  </si>
  <si>
    <t>1600</t>
  </si>
  <si>
    <t>1424</t>
  </si>
  <si>
    <t>1635</t>
  </si>
  <si>
    <t>2029</t>
  </si>
  <si>
    <t>OCEANUS 415-4, EDDIES EXPERIMENT, TRACER 2, 29 August - 15 September 2005</t>
  </si>
  <si>
    <t>Surface sample</t>
  </si>
  <si>
    <t>Fe</t>
  </si>
  <si>
    <t>Eddy Center (ADCP estimate)</t>
  </si>
  <si>
    <t>Drogue</t>
  </si>
  <si>
    <t>Nutrients</t>
  </si>
  <si>
    <t>MITESS</t>
  </si>
  <si>
    <t>Nuts &amp; MITESS</t>
  </si>
  <si>
    <t>Tow/Cast</t>
  </si>
  <si>
    <t>5/6</t>
  </si>
  <si>
    <t>6/7</t>
  </si>
  <si>
    <t>7/8</t>
  </si>
  <si>
    <t>8/9</t>
  </si>
  <si>
    <t>9/10</t>
  </si>
  <si>
    <t>10/11</t>
  </si>
  <si>
    <t>Background</t>
  </si>
  <si>
    <t>11/13</t>
  </si>
  <si>
    <t>2015</t>
  </si>
  <si>
    <t>Search</t>
  </si>
  <si>
    <t>1854</t>
  </si>
  <si>
    <t>1520</t>
  </si>
  <si>
    <t>Arrive</t>
  </si>
  <si>
    <t>Woods Hole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</si>
</sst>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h:mm:ss\ AM/PM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16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38">
      <selection activeCell="E70" sqref="E70"/>
    </sheetView>
  </sheetViews>
  <sheetFormatPr defaultColWidth="9.140625" defaultRowHeight="12.75"/>
  <cols>
    <col min="1" max="1" width="10.7109375" style="5" customWidth="1"/>
    <col min="2" max="2" width="14.00390625" style="5" customWidth="1"/>
    <col min="3" max="3" width="6.140625" style="5" bestFit="1" customWidth="1"/>
    <col min="4" max="4" width="8.8515625" style="5" customWidth="1"/>
    <col min="5" max="5" width="8.8515625" style="6" customWidth="1"/>
    <col min="6" max="6" width="6.7109375" style="5" customWidth="1"/>
    <col min="7" max="7" width="6.00390625" style="7" customWidth="1"/>
    <col min="8" max="8" width="6.8515625" style="5" customWidth="1"/>
    <col min="9" max="9" width="6.140625" style="7" customWidth="1"/>
    <col min="10" max="10" width="6.140625" style="8" customWidth="1"/>
    <col min="11" max="16384" width="8.8515625" style="5" customWidth="1"/>
  </cols>
  <sheetData>
    <row r="1" spans="4:10" s="1" customFormat="1" ht="12.75">
      <c r="D1" s="1" t="s">
        <v>23</v>
      </c>
      <c r="E1" s="2"/>
      <c r="G1" s="3"/>
      <c r="I1" s="3"/>
      <c r="J1" s="4"/>
    </row>
    <row r="2" spans="1:10" s="1" customFormat="1" ht="12.75">
      <c r="A2" s="1" t="s">
        <v>101</v>
      </c>
      <c r="E2" s="2"/>
      <c r="G2" s="3"/>
      <c r="I2" s="3"/>
      <c r="J2" s="4"/>
    </row>
    <row r="4" spans="1:10" ht="12.75">
      <c r="A4" s="1" t="s">
        <v>4</v>
      </c>
      <c r="B4" s="1" t="s">
        <v>4</v>
      </c>
      <c r="C4" s="1" t="s">
        <v>11</v>
      </c>
      <c r="D4" s="1" t="s">
        <v>0</v>
      </c>
      <c r="E4" s="2" t="s">
        <v>1</v>
      </c>
      <c r="F4" s="1" t="s">
        <v>2</v>
      </c>
      <c r="G4" s="3"/>
      <c r="H4" s="1" t="s">
        <v>3</v>
      </c>
      <c r="I4" s="3"/>
      <c r="J4" s="4" t="s">
        <v>12</v>
      </c>
    </row>
    <row r="5" spans="1:10" ht="12.75">
      <c r="A5" s="1" t="s">
        <v>9</v>
      </c>
      <c r="B5" s="1"/>
      <c r="C5" s="1"/>
      <c r="D5" s="1" t="s">
        <v>8</v>
      </c>
      <c r="E5" s="2" t="s">
        <v>8</v>
      </c>
      <c r="F5" s="1" t="s">
        <v>6</v>
      </c>
      <c r="G5" s="3" t="s">
        <v>7</v>
      </c>
      <c r="H5" s="1" t="s">
        <v>6</v>
      </c>
      <c r="I5" s="3" t="s">
        <v>7</v>
      </c>
      <c r="J5" s="4" t="s">
        <v>13</v>
      </c>
    </row>
    <row r="6" spans="1:5" ht="12.75">
      <c r="A6" s="5" t="s">
        <v>19</v>
      </c>
      <c r="B6" s="5" t="s">
        <v>5</v>
      </c>
      <c r="D6" s="9">
        <v>38593</v>
      </c>
      <c r="E6" s="6" t="s">
        <v>59</v>
      </c>
    </row>
    <row r="7" spans="1:4" ht="12.75">
      <c r="A7" s="5" t="s">
        <v>103</v>
      </c>
      <c r="B7" s="5" t="s">
        <v>102</v>
      </c>
      <c r="D7" s="9">
        <v>38594</v>
      </c>
    </row>
    <row r="8" spans="1:10" ht="12.75">
      <c r="A8" s="5" t="s">
        <v>60</v>
      </c>
      <c r="B8" s="5" t="s">
        <v>61</v>
      </c>
      <c r="C8" s="5">
        <v>1</v>
      </c>
      <c r="D8" s="9">
        <v>38595</v>
      </c>
      <c r="E8" s="6" t="s">
        <v>62</v>
      </c>
      <c r="F8" s="5">
        <v>29</v>
      </c>
      <c r="G8" s="5">
        <v>52.92</v>
      </c>
      <c r="H8" s="5">
        <v>70</v>
      </c>
      <c r="I8" s="7">
        <v>50.71</v>
      </c>
      <c r="J8" s="8">
        <v>100</v>
      </c>
    </row>
    <row r="9" spans="1:9" ht="12.75">
      <c r="A9" s="5" t="s">
        <v>60</v>
      </c>
      <c r="B9" s="5" t="s">
        <v>63</v>
      </c>
      <c r="C9" s="5">
        <v>1</v>
      </c>
      <c r="D9" s="9">
        <v>38595</v>
      </c>
      <c r="E9" s="6" t="s">
        <v>21</v>
      </c>
      <c r="F9" s="5">
        <v>29</v>
      </c>
      <c r="G9" s="5">
        <v>42.66</v>
      </c>
      <c r="H9" s="5">
        <v>69</v>
      </c>
      <c r="I9" s="7">
        <v>50.71</v>
      </c>
    </row>
    <row r="10" spans="1:9" ht="12.75">
      <c r="A10" s="5" t="s">
        <v>64</v>
      </c>
      <c r="B10" s="5" t="s">
        <v>14</v>
      </c>
      <c r="D10" s="9">
        <v>38595</v>
      </c>
      <c r="E10" s="6" t="s">
        <v>65</v>
      </c>
      <c r="F10" s="5">
        <v>29</v>
      </c>
      <c r="G10" s="5">
        <v>50.24</v>
      </c>
      <c r="H10" s="5">
        <v>69</v>
      </c>
      <c r="I10" s="7">
        <v>13.93</v>
      </c>
    </row>
    <row r="11" spans="1:9" ht="12.75">
      <c r="A11" s="5" t="s">
        <v>104</v>
      </c>
      <c r="D11" s="9">
        <v>38595</v>
      </c>
      <c r="E11" s="6" t="s">
        <v>66</v>
      </c>
      <c r="F11" s="5">
        <v>29</v>
      </c>
      <c r="G11" s="7">
        <v>50</v>
      </c>
      <c r="H11" s="5">
        <v>69</v>
      </c>
      <c r="I11" s="7">
        <v>12</v>
      </c>
    </row>
    <row r="12" spans="1:10" ht="12.75">
      <c r="A12" s="5" t="s">
        <v>10</v>
      </c>
      <c r="C12" s="5">
        <v>1</v>
      </c>
      <c r="D12" s="9">
        <v>38595</v>
      </c>
      <c r="E12" s="6" t="s">
        <v>67</v>
      </c>
      <c r="F12" s="5">
        <v>29</v>
      </c>
      <c r="G12" s="7">
        <v>50</v>
      </c>
      <c r="H12" s="5">
        <v>69</v>
      </c>
      <c r="I12" s="7">
        <v>11.74</v>
      </c>
      <c r="J12" s="8">
        <v>153</v>
      </c>
    </row>
    <row r="13" spans="1:9" ht="12.75">
      <c r="A13" s="5" t="s">
        <v>73</v>
      </c>
      <c r="B13" s="5" t="s">
        <v>16</v>
      </c>
      <c r="C13" s="5">
        <v>1636</v>
      </c>
      <c r="D13" s="9">
        <v>38595</v>
      </c>
      <c r="E13" s="6" t="s">
        <v>69</v>
      </c>
      <c r="F13" s="5">
        <v>29</v>
      </c>
      <c r="G13" s="7">
        <v>54.17</v>
      </c>
      <c r="H13" s="5">
        <v>69</v>
      </c>
      <c r="I13" s="7">
        <v>35.26</v>
      </c>
    </row>
    <row r="14" spans="1:10" ht="12.75">
      <c r="A14" s="5" t="s">
        <v>60</v>
      </c>
      <c r="B14" s="5" t="s">
        <v>61</v>
      </c>
      <c r="C14" s="5">
        <v>2</v>
      </c>
      <c r="D14" s="9">
        <v>38596</v>
      </c>
      <c r="E14" s="6" t="s">
        <v>62</v>
      </c>
      <c r="F14" s="5">
        <v>29</v>
      </c>
      <c r="G14" s="7">
        <v>47.43</v>
      </c>
      <c r="H14" s="5">
        <v>70</v>
      </c>
      <c r="I14" s="7">
        <v>47.05</v>
      </c>
      <c r="J14" s="8">
        <v>107</v>
      </c>
    </row>
    <row r="15" spans="1:9" ht="12.75">
      <c r="A15" s="5" t="s">
        <v>60</v>
      </c>
      <c r="B15" s="5" t="s">
        <v>63</v>
      </c>
      <c r="C15" s="5">
        <v>2</v>
      </c>
      <c r="D15" s="9">
        <v>38596</v>
      </c>
      <c r="E15" s="6" t="s">
        <v>70</v>
      </c>
      <c r="F15" s="5">
        <v>29</v>
      </c>
      <c r="G15" s="7">
        <v>43.63</v>
      </c>
      <c r="H15" s="5">
        <v>70</v>
      </c>
      <c r="I15" s="7">
        <v>31.05</v>
      </c>
    </row>
    <row r="16" spans="1:9" ht="12.75">
      <c r="A16" s="5" t="s">
        <v>104</v>
      </c>
      <c r="D16" s="9">
        <v>38596</v>
      </c>
      <c r="E16" s="6" t="s">
        <v>62</v>
      </c>
      <c r="F16" s="5">
        <v>29</v>
      </c>
      <c r="G16" s="7">
        <v>47.2</v>
      </c>
      <c r="H16" s="5">
        <v>69</v>
      </c>
      <c r="I16" s="7">
        <v>13.8</v>
      </c>
    </row>
    <row r="17" spans="1:9" ht="12.75">
      <c r="A17" s="5" t="s">
        <v>105</v>
      </c>
      <c r="B17" s="5" t="s">
        <v>14</v>
      </c>
      <c r="C17" s="5">
        <v>52485</v>
      </c>
      <c r="D17" s="9">
        <v>38596</v>
      </c>
      <c r="E17" s="6" t="s">
        <v>22</v>
      </c>
      <c r="F17" s="5">
        <v>29</v>
      </c>
      <c r="G17" s="7">
        <v>45.8</v>
      </c>
      <c r="H17" s="5">
        <v>69</v>
      </c>
      <c r="I17" s="7">
        <v>14.13</v>
      </c>
    </row>
    <row r="18" spans="1:10" ht="12.75">
      <c r="A18" s="5" t="s">
        <v>10</v>
      </c>
      <c r="B18" s="5" t="s">
        <v>106</v>
      </c>
      <c r="C18" s="5">
        <v>2</v>
      </c>
      <c r="D18" s="9">
        <v>38596</v>
      </c>
      <c r="E18" s="6" t="s">
        <v>71</v>
      </c>
      <c r="F18" s="5">
        <v>29</v>
      </c>
      <c r="G18" s="7">
        <v>45.82</v>
      </c>
      <c r="H18" s="5">
        <v>69</v>
      </c>
      <c r="I18" s="7">
        <v>14.82</v>
      </c>
      <c r="J18" s="8">
        <v>1201</v>
      </c>
    </row>
    <row r="19" spans="1:10" ht="12.75">
      <c r="A19" s="5" t="s">
        <v>10</v>
      </c>
      <c r="B19" s="5" t="s">
        <v>107</v>
      </c>
      <c r="C19" s="5">
        <v>3</v>
      </c>
      <c r="D19" s="9">
        <v>38596</v>
      </c>
      <c r="E19" s="6" t="s">
        <v>72</v>
      </c>
      <c r="F19" s="5">
        <v>29</v>
      </c>
      <c r="G19" s="7">
        <v>46.02</v>
      </c>
      <c r="H19" s="5">
        <v>69</v>
      </c>
      <c r="I19" s="7">
        <v>15.6</v>
      </c>
      <c r="J19" s="8">
        <v>970</v>
      </c>
    </row>
    <row r="20" spans="1:9" ht="12.75">
      <c r="A20" s="5" t="s">
        <v>73</v>
      </c>
      <c r="B20" s="5" t="s">
        <v>14</v>
      </c>
      <c r="C20" s="5">
        <v>1636</v>
      </c>
      <c r="D20" s="9">
        <v>38596</v>
      </c>
      <c r="E20" s="6" t="s">
        <v>74</v>
      </c>
      <c r="F20" s="5">
        <v>29</v>
      </c>
      <c r="G20" s="7">
        <v>46.3</v>
      </c>
      <c r="H20" s="5">
        <v>69</v>
      </c>
      <c r="I20" s="7">
        <v>14.92</v>
      </c>
    </row>
    <row r="21" spans="1:9" ht="12.75">
      <c r="A21" s="5" t="s">
        <v>104</v>
      </c>
      <c r="D21" s="9">
        <v>38596</v>
      </c>
      <c r="E21" s="6" t="s">
        <v>75</v>
      </c>
      <c r="F21" s="5">
        <v>29</v>
      </c>
      <c r="G21" s="7">
        <v>46.2</v>
      </c>
      <c r="H21" s="5">
        <v>69</v>
      </c>
      <c r="I21" s="7">
        <v>69.15</v>
      </c>
    </row>
    <row r="22" spans="1:10" ht="12.75">
      <c r="A22" s="5" t="s">
        <v>60</v>
      </c>
      <c r="B22" s="5" t="s">
        <v>61</v>
      </c>
      <c r="C22" s="5">
        <v>3</v>
      </c>
      <c r="D22" s="9">
        <v>38597</v>
      </c>
      <c r="E22" s="6" t="s">
        <v>62</v>
      </c>
      <c r="F22" s="5">
        <v>29</v>
      </c>
      <c r="G22" s="7">
        <v>48.48</v>
      </c>
      <c r="H22" s="5">
        <v>70</v>
      </c>
      <c r="I22" s="7">
        <v>43.38</v>
      </c>
      <c r="J22" s="8">
        <v>174</v>
      </c>
    </row>
    <row r="23" spans="1:9" ht="12.75">
      <c r="A23" s="5" t="s">
        <v>60</v>
      </c>
      <c r="B23" s="5" t="s">
        <v>63</v>
      </c>
      <c r="C23" s="5">
        <v>3</v>
      </c>
      <c r="D23" s="9">
        <v>38597</v>
      </c>
      <c r="E23" s="6" t="s">
        <v>70</v>
      </c>
      <c r="F23" s="5">
        <v>29</v>
      </c>
      <c r="G23" s="7">
        <v>44.24</v>
      </c>
      <c r="H23" s="5">
        <v>70</v>
      </c>
      <c r="I23" s="7">
        <v>26.18</v>
      </c>
    </row>
    <row r="24" spans="1:9" ht="12.75">
      <c r="A24" s="5" t="s">
        <v>73</v>
      </c>
      <c r="C24" s="5">
        <v>1633</v>
      </c>
      <c r="D24" s="9">
        <v>38597</v>
      </c>
      <c r="E24" s="6" t="s">
        <v>84</v>
      </c>
      <c r="F24" s="5">
        <v>29</v>
      </c>
      <c r="G24" s="7">
        <v>40.12</v>
      </c>
      <c r="H24" s="5">
        <v>69</v>
      </c>
      <c r="I24" s="7">
        <v>33.27</v>
      </c>
    </row>
    <row r="25" spans="1:10" ht="12.75">
      <c r="A25" s="5" t="s">
        <v>10</v>
      </c>
      <c r="B25" s="5" t="s">
        <v>106</v>
      </c>
      <c r="C25" s="5">
        <v>5</v>
      </c>
      <c r="D25" s="9">
        <v>38597</v>
      </c>
      <c r="E25" s="6" t="s">
        <v>76</v>
      </c>
      <c r="F25" s="5">
        <v>29</v>
      </c>
      <c r="G25" s="7">
        <v>43</v>
      </c>
      <c r="H25" s="5">
        <v>69</v>
      </c>
      <c r="I25" s="7">
        <v>14.47</v>
      </c>
      <c r="J25" s="8">
        <v>1200</v>
      </c>
    </row>
    <row r="26" spans="1:10" ht="12.75">
      <c r="A26" s="5" t="s">
        <v>10</v>
      </c>
      <c r="B26" s="5" t="s">
        <v>107</v>
      </c>
      <c r="C26" s="5">
        <v>6</v>
      </c>
      <c r="D26" s="9">
        <v>38597</v>
      </c>
      <c r="E26" s="6" t="s">
        <v>77</v>
      </c>
      <c r="F26" s="5">
        <v>29</v>
      </c>
      <c r="G26" s="7">
        <v>43</v>
      </c>
      <c r="H26" s="5">
        <v>69</v>
      </c>
      <c r="I26" s="7">
        <v>14.47</v>
      </c>
      <c r="J26" s="8">
        <v>212</v>
      </c>
    </row>
    <row r="27" spans="1:10" ht="12.75">
      <c r="A27" s="5" t="s">
        <v>60</v>
      </c>
      <c r="B27" s="5" t="s">
        <v>61</v>
      </c>
      <c r="C27" s="5">
        <v>4</v>
      </c>
      <c r="D27" s="9">
        <v>38598</v>
      </c>
      <c r="E27" s="6" t="s">
        <v>62</v>
      </c>
      <c r="F27" s="5">
        <v>29</v>
      </c>
      <c r="G27" s="7">
        <v>43.58</v>
      </c>
      <c r="H27" s="5">
        <v>70</v>
      </c>
      <c r="I27" s="7">
        <v>43.18</v>
      </c>
      <c r="J27" s="8">
        <v>182</v>
      </c>
    </row>
    <row r="28" spans="1:9" ht="12.75">
      <c r="A28" s="5" t="s">
        <v>60</v>
      </c>
      <c r="B28" s="5" t="s">
        <v>63</v>
      </c>
      <c r="C28" s="5">
        <v>4</v>
      </c>
      <c r="D28" s="9">
        <v>38598</v>
      </c>
      <c r="E28" s="6" t="s">
        <v>70</v>
      </c>
      <c r="F28" s="5">
        <v>29</v>
      </c>
      <c r="G28" s="7">
        <v>36.86</v>
      </c>
      <c r="H28" s="5">
        <v>70</v>
      </c>
      <c r="I28" s="7">
        <v>25.5</v>
      </c>
    </row>
    <row r="29" spans="1:10" ht="12.75">
      <c r="A29" s="5" t="s">
        <v>10</v>
      </c>
      <c r="B29" s="5" t="s">
        <v>108</v>
      </c>
      <c r="C29" s="5">
        <v>7</v>
      </c>
      <c r="D29" s="9">
        <v>38598</v>
      </c>
      <c r="E29" s="6" t="s">
        <v>17</v>
      </c>
      <c r="F29" s="5">
        <v>29</v>
      </c>
      <c r="G29" s="5">
        <f>0.732167*60</f>
        <v>43.93002</v>
      </c>
      <c r="H29" s="5">
        <v>69</v>
      </c>
      <c r="I29" s="5">
        <f>0.347333*60</f>
        <v>20.83998</v>
      </c>
      <c r="J29" s="8">
        <v>4045</v>
      </c>
    </row>
    <row r="30" spans="1:10" ht="12.75">
      <c r="A30" s="5" t="s">
        <v>78</v>
      </c>
      <c r="B30" s="5" t="s">
        <v>79</v>
      </c>
      <c r="C30" s="5">
        <v>5</v>
      </c>
      <c r="D30" s="9">
        <v>38598</v>
      </c>
      <c r="E30" s="6" t="s">
        <v>118</v>
      </c>
      <c r="F30" s="5">
        <v>28</v>
      </c>
      <c r="G30" s="7">
        <v>44.05</v>
      </c>
      <c r="H30" s="5">
        <v>69</v>
      </c>
      <c r="I30" s="7">
        <v>21.93</v>
      </c>
      <c r="J30" s="8">
        <v>198</v>
      </c>
    </row>
    <row r="31" spans="1:10" ht="12.75">
      <c r="A31" s="5" t="s">
        <v>60</v>
      </c>
      <c r="B31" s="5" t="s">
        <v>109</v>
      </c>
      <c r="C31" s="6" t="s">
        <v>110</v>
      </c>
      <c r="D31" s="9">
        <v>38599</v>
      </c>
      <c r="E31" s="6" t="s">
        <v>80</v>
      </c>
      <c r="F31" s="5">
        <v>29</v>
      </c>
      <c r="G31" s="7">
        <v>55.34</v>
      </c>
      <c r="H31" s="5">
        <v>70</v>
      </c>
      <c r="I31" s="7">
        <v>24.45</v>
      </c>
      <c r="J31" s="8">
        <v>143</v>
      </c>
    </row>
    <row r="32" spans="1:9" ht="12.75">
      <c r="A32" s="5" t="s">
        <v>60</v>
      </c>
      <c r="B32" s="5" t="s">
        <v>63</v>
      </c>
      <c r="C32" s="6" t="s">
        <v>110</v>
      </c>
      <c r="D32" s="9">
        <v>38599</v>
      </c>
      <c r="E32" s="6" t="s">
        <v>81</v>
      </c>
      <c r="F32" s="5">
        <v>30</v>
      </c>
      <c r="G32" s="7">
        <v>5.71</v>
      </c>
      <c r="H32" s="5">
        <v>70</v>
      </c>
      <c r="I32" s="7">
        <v>11.57</v>
      </c>
    </row>
    <row r="33" spans="1:10" ht="12.75">
      <c r="A33" s="5" t="s">
        <v>10</v>
      </c>
      <c r="B33" s="5" t="s">
        <v>108</v>
      </c>
      <c r="C33" s="5">
        <v>8</v>
      </c>
      <c r="D33" s="9">
        <v>38599</v>
      </c>
      <c r="E33" s="6" t="s">
        <v>82</v>
      </c>
      <c r="F33" s="5">
        <v>30</v>
      </c>
      <c r="G33" s="7">
        <v>27.6</v>
      </c>
      <c r="H33" s="5">
        <v>70</v>
      </c>
      <c r="I33" s="7">
        <v>12.9</v>
      </c>
      <c r="J33" s="8">
        <v>1202</v>
      </c>
    </row>
    <row r="34" spans="1:10" ht="12.75">
      <c r="A34" s="5" t="s">
        <v>60</v>
      </c>
      <c r="B34" s="5" t="s">
        <v>109</v>
      </c>
      <c r="C34" s="6" t="s">
        <v>111</v>
      </c>
      <c r="D34" s="9">
        <v>38600</v>
      </c>
      <c r="E34" s="6" t="s">
        <v>20</v>
      </c>
      <c r="F34" s="5">
        <v>29</v>
      </c>
      <c r="G34" s="7">
        <v>44.08</v>
      </c>
      <c r="H34" s="5">
        <v>70</v>
      </c>
      <c r="I34" s="7">
        <v>34.65</v>
      </c>
      <c r="J34" s="8">
        <v>193</v>
      </c>
    </row>
    <row r="35" spans="1:9" ht="12.75">
      <c r="A35" s="5" t="s">
        <v>60</v>
      </c>
      <c r="B35" s="5" t="s">
        <v>63</v>
      </c>
      <c r="C35" s="6" t="s">
        <v>111</v>
      </c>
      <c r="D35" s="9">
        <v>38600</v>
      </c>
      <c r="E35" s="6" t="s">
        <v>70</v>
      </c>
      <c r="F35" s="10">
        <v>29</v>
      </c>
      <c r="G35" s="7">
        <v>41.08</v>
      </c>
      <c r="H35" s="5">
        <v>70</v>
      </c>
      <c r="I35" s="7">
        <v>17.34</v>
      </c>
    </row>
    <row r="36" spans="1:10" ht="12.75">
      <c r="A36" s="5" t="s">
        <v>10</v>
      </c>
      <c r="B36" s="5" t="s">
        <v>108</v>
      </c>
      <c r="C36" s="5">
        <v>9</v>
      </c>
      <c r="D36" s="9">
        <v>38600</v>
      </c>
      <c r="E36" s="6" t="s">
        <v>83</v>
      </c>
      <c r="F36" s="10">
        <v>29</v>
      </c>
      <c r="G36" s="5">
        <f>0.7155*60</f>
        <v>42.93</v>
      </c>
      <c r="H36" s="10">
        <v>69</v>
      </c>
      <c r="I36" s="5">
        <f>0.450167*60</f>
        <v>27.010019999999997</v>
      </c>
      <c r="J36" s="8">
        <v>4530</v>
      </c>
    </row>
    <row r="37" spans="1:9" ht="12.75">
      <c r="A37" s="5" t="s">
        <v>68</v>
      </c>
      <c r="B37" s="5" t="s">
        <v>16</v>
      </c>
      <c r="C37" s="5">
        <v>1636</v>
      </c>
      <c r="D37" s="9">
        <v>38600</v>
      </c>
      <c r="E37" s="6" t="s">
        <v>85</v>
      </c>
      <c r="F37" s="10">
        <v>29</v>
      </c>
      <c r="G37" s="7">
        <v>33.47</v>
      </c>
      <c r="H37" s="10">
        <v>69</v>
      </c>
      <c r="I37" s="7">
        <v>37.62</v>
      </c>
    </row>
    <row r="38" spans="1:10" ht="12.75">
      <c r="A38" s="5" t="s">
        <v>60</v>
      </c>
      <c r="B38" s="5" t="s">
        <v>109</v>
      </c>
      <c r="C38" s="6" t="s">
        <v>112</v>
      </c>
      <c r="D38" s="9">
        <v>38601</v>
      </c>
      <c r="E38" s="6" t="s">
        <v>62</v>
      </c>
      <c r="F38" s="10">
        <v>29</v>
      </c>
      <c r="G38" s="7">
        <v>49.26</v>
      </c>
      <c r="H38" s="10">
        <v>70</v>
      </c>
      <c r="I38" s="7">
        <v>27.17</v>
      </c>
      <c r="J38" s="8">
        <v>127</v>
      </c>
    </row>
    <row r="39" spans="1:9" ht="12.75">
      <c r="A39" s="5" t="s">
        <v>60</v>
      </c>
      <c r="B39" s="5" t="s">
        <v>63</v>
      </c>
      <c r="C39" s="6" t="s">
        <v>112</v>
      </c>
      <c r="D39" s="9">
        <v>38601</v>
      </c>
      <c r="E39" s="6" t="s">
        <v>81</v>
      </c>
      <c r="F39" s="10">
        <v>30</v>
      </c>
      <c r="G39" s="7">
        <v>1.61</v>
      </c>
      <c r="H39" s="10">
        <v>70</v>
      </c>
      <c r="I39" s="7">
        <v>16.55</v>
      </c>
    </row>
    <row r="40" spans="1:9" ht="12.75">
      <c r="A40" s="5" t="s">
        <v>68</v>
      </c>
      <c r="B40" s="5" t="s">
        <v>16</v>
      </c>
      <c r="C40" s="5">
        <v>1632</v>
      </c>
      <c r="D40" s="9">
        <v>38601</v>
      </c>
      <c r="E40" s="6" t="s">
        <v>86</v>
      </c>
      <c r="F40" s="10">
        <v>29</v>
      </c>
      <c r="G40" s="7">
        <v>52.31</v>
      </c>
      <c r="H40" s="10">
        <v>69</v>
      </c>
      <c r="I40" s="7">
        <v>59.24</v>
      </c>
    </row>
    <row r="41" spans="1:10" ht="12.75">
      <c r="A41" s="5" t="s">
        <v>10</v>
      </c>
      <c r="B41" s="5" t="s">
        <v>106</v>
      </c>
      <c r="C41" s="5">
        <v>10</v>
      </c>
      <c r="D41" s="9">
        <v>38601</v>
      </c>
      <c r="E41" s="6" t="s">
        <v>87</v>
      </c>
      <c r="F41" s="10">
        <v>29</v>
      </c>
      <c r="G41" s="5">
        <f>0.5575*60</f>
        <v>33.45</v>
      </c>
      <c r="H41" s="10">
        <v>70</v>
      </c>
      <c r="I41" s="5">
        <f>0.374167*60</f>
        <v>22.450020000000002</v>
      </c>
      <c r="J41" s="8">
        <v>1202</v>
      </c>
    </row>
    <row r="42" spans="1:10" ht="12.75">
      <c r="A42" s="5" t="s">
        <v>10</v>
      </c>
      <c r="B42" s="5" t="s">
        <v>107</v>
      </c>
      <c r="C42" s="5">
        <v>11</v>
      </c>
      <c r="D42" s="9">
        <v>38601</v>
      </c>
      <c r="E42" s="6" t="s">
        <v>88</v>
      </c>
      <c r="F42" s="10">
        <v>29</v>
      </c>
      <c r="G42" s="5">
        <f>0.608333*60</f>
        <v>36.49998</v>
      </c>
      <c r="H42" s="10">
        <v>70</v>
      </c>
      <c r="I42" s="5">
        <f>0.382333*60</f>
        <v>22.93998</v>
      </c>
      <c r="J42" s="8">
        <v>165</v>
      </c>
    </row>
    <row r="43" spans="1:10" ht="12.75">
      <c r="A43" s="5" t="s">
        <v>60</v>
      </c>
      <c r="B43" s="5" t="s">
        <v>109</v>
      </c>
      <c r="C43" s="6" t="s">
        <v>113</v>
      </c>
      <c r="D43" s="9">
        <v>38603</v>
      </c>
      <c r="E43" s="6" t="s">
        <v>15</v>
      </c>
      <c r="F43" s="10">
        <v>29</v>
      </c>
      <c r="G43" s="7">
        <v>49.26</v>
      </c>
      <c r="H43" s="10">
        <v>70</v>
      </c>
      <c r="I43" s="7">
        <v>27.17</v>
      </c>
      <c r="J43" s="8">
        <v>303</v>
      </c>
    </row>
    <row r="44" spans="1:9" ht="12.75">
      <c r="A44" s="5" t="s">
        <v>60</v>
      </c>
      <c r="B44" s="5" t="s">
        <v>63</v>
      </c>
      <c r="C44" s="6" t="s">
        <v>113</v>
      </c>
      <c r="D44" s="9">
        <v>38603</v>
      </c>
      <c r="E44" s="6" t="s">
        <v>89</v>
      </c>
      <c r="F44" s="10">
        <v>30</v>
      </c>
      <c r="G44" s="7">
        <v>1.61</v>
      </c>
      <c r="H44" s="10">
        <v>70</v>
      </c>
      <c r="I44" s="7">
        <v>16.55</v>
      </c>
    </row>
    <row r="45" spans="1:10" ht="12.75">
      <c r="A45" s="5" t="s">
        <v>10</v>
      </c>
      <c r="B45" s="5" t="s">
        <v>106</v>
      </c>
      <c r="C45" s="5">
        <v>12</v>
      </c>
      <c r="D45" s="9">
        <v>38603</v>
      </c>
      <c r="E45" s="6" t="s">
        <v>90</v>
      </c>
      <c r="F45" s="10">
        <v>29</v>
      </c>
      <c r="G45" s="7">
        <v>41.33</v>
      </c>
      <c r="H45" s="10">
        <v>69</v>
      </c>
      <c r="I45" s="7">
        <v>31.78</v>
      </c>
      <c r="J45" s="8">
        <v>1202</v>
      </c>
    </row>
    <row r="46" spans="1:10" ht="12.75">
      <c r="A46" s="5" t="s">
        <v>10</v>
      </c>
      <c r="B46" s="5" t="s">
        <v>107</v>
      </c>
      <c r="C46" s="5">
        <v>13</v>
      </c>
      <c r="D46" s="9">
        <v>38603</v>
      </c>
      <c r="E46" s="6" t="s">
        <v>91</v>
      </c>
      <c r="F46" s="10">
        <v>29</v>
      </c>
      <c r="G46" s="7">
        <v>41.82</v>
      </c>
      <c r="H46" s="10">
        <v>69</v>
      </c>
      <c r="I46" s="7">
        <v>31.75</v>
      </c>
      <c r="J46" s="8">
        <v>415</v>
      </c>
    </row>
    <row r="47" spans="1:10" ht="12.75">
      <c r="A47" s="5" t="s">
        <v>10</v>
      </c>
      <c r="B47" s="5" t="s">
        <v>106</v>
      </c>
      <c r="C47" s="5">
        <v>14</v>
      </c>
      <c r="D47" s="9">
        <v>38603</v>
      </c>
      <c r="E47" s="6" t="s">
        <v>92</v>
      </c>
      <c r="F47" s="5">
        <v>29</v>
      </c>
      <c r="G47" s="7">
        <v>42.21</v>
      </c>
      <c r="H47" s="5">
        <v>69</v>
      </c>
      <c r="I47" s="7">
        <v>38.02</v>
      </c>
      <c r="J47" s="8">
        <v>1202</v>
      </c>
    </row>
    <row r="48" spans="1:10" ht="12.75">
      <c r="A48" s="5" t="s">
        <v>60</v>
      </c>
      <c r="B48" s="5" t="s">
        <v>109</v>
      </c>
      <c r="C48" s="6" t="s">
        <v>114</v>
      </c>
      <c r="D48" s="9">
        <v>38604</v>
      </c>
      <c r="E48" s="6" t="s">
        <v>80</v>
      </c>
      <c r="F48" s="5">
        <v>29</v>
      </c>
      <c r="G48" s="7">
        <v>41.75</v>
      </c>
      <c r="H48" s="5">
        <v>70</v>
      </c>
      <c r="I48" s="7">
        <v>32.65</v>
      </c>
      <c r="J48" s="8">
        <v>105</v>
      </c>
    </row>
    <row r="49" spans="1:9" ht="12.75">
      <c r="A49" s="5" t="s">
        <v>60</v>
      </c>
      <c r="B49" s="5" t="s">
        <v>63</v>
      </c>
      <c r="C49" s="6" t="s">
        <v>114</v>
      </c>
      <c r="D49" s="9">
        <v>38604</v>
      </c>
      <c r="E49" s="6" t="s">
        <v>70</v>
      </c>
      <c r="F49" s="10">
        <v>29</v>
      </c>
      <c r="G49" s="7">
        <v>45.69</v>
      </c>
      <c r="H49" s="10">
        <v>70</v>
      </c>
      <c r="I49" s="7">
        <v>46.57</v>
      </c>
    </row>
    <row r="50" spans="1:10" ht="12.75">
      <c r="A50" s="5" t="s">
        <v>10</v>
      </c>
      <c r="B50" s="5" t="s">
        <v>106</v>
      </c>
      <c r="C50" s="5">
        <v>15</v>
      </c>
      <c r="D50" s="9">
        <v>38604</v>
      </c>
      <c r="E50" s="6" t="s">
        <v>93</v>
      </c>
      <c r="F50" s="10">
        <v>29</v>
      </c>
      <c r="G50" s="7">
        <v>44.33</v>
      </c>
      <c r="H50" s="10">
        <v>69</v>
      </c>
      <c r="I50" s="7">
        <v>53</v>
      </c>
      <c r="J50" s="8">
        <v>1203</v>
      </c>
    </row>
    <row r="51" spans="1:10" ht="12.75">
      <c r="A51" s="5" t="s">
        <v>10</v>
      </c>
      <c r="B51" s="5" t="s">
        <v>106</v>
      </c>
      <c r="C51" s="5">
        <v>16</v>
      </c>
      <c r="D51" s="9">
        <v>38604</v>
      </c>
      <c r="E51" s="6" t="s">
        <v>94</v>
      </c>
      <c r="F51" s="10">
        <v>29</v>
      </c>
      <c r="G51" s="7">
        <v>42.03</v>
      </c>
      <c r="H51" s="10">
        <v>69</v>
      </c>
      <c r="I51" s="7">
        <v>23.84</v>
      </c>
      <c r="J51" s="8">
        <v>1202</v>
      </c>
    </row>
    <row r="52" spans="1:10" ht="12.75">
      <c r="A52" s="5" t="s">
        <v>10</v>
      </c>
      <c r="B52" s="5" t="s">
        <v>106</v>
      </c>
      <c r="C52" s="5">
        <v>17</v>
      </c>
      <c r="D52" s="9">
        <v>38604</v>
      </c>
      <c r="E52" s="6" t="s">
        <v>95</v>
      </c>
      <c r="F52" s="10">
        <v>29</v>
      </c>
      <c r="G52" s="7">
        <v>40.05</v>
      </c>
      <c r="H52" s="10">
        <v>69</v>
      </c>
      <c r="I52" s="7">
        <v>30.4</v>
      </c>
      <c r="J52" s="8">
        <v>1203</v>
      </c>
    </row>
    <row r="53" spans="1:10" ht="12.75">
      <c r="A53" s="5" t="s">
        <v>10</v>
      </c>
      <c r="B53" s="5" t="s">
        <v>108</v>
      </c>
      <c r="C53" s="5">
        <v>18</v>
      </c>
      <c r="D53" s="9">
        <v>38604</v>
      </c>
      <c r="E53" s="6" t="s">
        <v>96</v>
      </c>
      <c r="F53" s="10">
        <v>29</v>
      </c>
      <c r="G53" s="7">
        <v>40.06</v>
      </c>
      <c r="H53" s="10">
        <v>69</v>
      </c>
      <c r="I53" s="7">
        <v>29.9</v>
      </c>
      <c r="J53" s="8">
        <v>131</v>
      </c>
    </row>
    <row r="54" spans="1:10" ht="12.75">
      <c r="A54" s="5" t="s">
        <v>60</v>
      </c>
      <c r="B54" s="5" t="s">
        <v>109</v>
      </c>
      <c r="C54" s="6" t="s">
        <v>115</v>
      </c>
      <c r="D54" s="9">
        <v>38605</v>
      </c>
      <c r="E54" s="6" t="s">
        <v>80</v>
      </c>
      <c r="F54" s="5">
        <v>29</v>
      </c>
      <c r="G54" s="7">
        <v>42.74</v>
      </c>
      <c r="H54" s="5">
        <v>70</v>
      </c>
      <c r="I54" s="7">
        <v>33.54</v>
      </c>
      <c r="J54" s="8">
        <v>308</v>
      </c>
    </row>
    <row r="55" spans="1:9" ht="12.75">
      <c r="A55" s="5" t="s">
        <v>60</v>
      </c>
      <c r="B55" s="5" t="s">
        <v>63</v>
      </c>
      <c r="C55" s="6" t="s">
        <v>115</v>
      </c>
      <c r="D55" s="9">
        <v>38605</v>
      </c>
      <c r="E55" s="6" t="s">
        <v>70</v>
      </c>
      <c r="F55" s="5">
        <v>29</v>
      </c>
      <c r="G55" s="7">
        <v>51.2</v>
      </c>
      <c r="H55" s="5">
        <v>70</v>
      </c>
      <c r="I55" s="7">
        <v>55.57</v>
      </c>
    </row>
    <row r="56" spans="1:9" ht="12.75">
      <c r="A56" s="5" t="s">
        <v>64</v>
      </c>
      <c r="B56" s="5" t="s">
        <v>16</v>
      </c>
      <c r="D56" s="9">
        <v>38605</v>
      </c>
      <c r="E56" s="6" t="s">
        <v>121</v>
      </c>
      <c r="F56" s="5">
        <v>30</v>
      </c>
      <c r="G56" s="7">
        <v>0.03</v>
      </c>
      <c r="H56" s="5">
        <v>69</v>
      </c>
      <c r="I56" s="7">
        <v>21.04</v>
      </c>
    </row>
    <row r="57" spans="1:5" ht="12.75">
      <c r="A57" s="5" t="s">
        <v>105</v>
      </c>
      <c r="B57" s="5" t="s">
        <v>119</v>
      </c>
      <c r="D57" s="9">
        <v>38605</v>
      </c>
      <c r="E57" s="6" t="s">
        <v>97</v>
      </c>
    </row>
    <row r="58" spans="1:10" ht="12.75">
      <c r="A58" s="5" t="s">
        <v>78</v>
      </c>
      <c r="B58" s="5" t="s">
        <v>116</v>
      </c>
      <c r="C58" s="5">
        <v>12</v>
      </c>
      <c r="D58" s="9">
        <v>38605</v>
      </c>
      <c r="E58" s="6" t="s">
        <v>120</v>
      </c>
      <c r="F58" s="5">
        <v>30</v>
      </c>
      <c r="G58" s="7">
        <v>9.14</v>
      </c>
      <c r="H58" s="5">
        <v>69</v>
      </c>
      <c r="I58" s="7">
        <v>21.63</v>
      </c>
      <c r="J58" s="8">
        <v>167</v>
      </c>
    </row>
    <row r="59" spans="1:10" ht="12.75">
      <c r="A59" s="5" t="s">
        <v>60</v>
      </c>
      <c r="B59" s="5" t="s">
        <v>109</v>
      </c>
      <c r="C59" s="6" t="s">
        <v>117</v>
      </c>
      <c r="D59" s="9">
        <v>38606</v>
      </c>
      <c r="E59" s="6" t="s">
        <v>62</v>
      </c>
      <c r="F59" s="5">
        <v>29</v>
      </c>
      <c r="G59" s="7">
        <v>52.47</v>
      </c>
      <c r="H59" s="5">
        <v>70</v>
      </c>
      <c r="I59" s="7">
        <v>10.88</v>
      </c>
      <c r="J59" s="8">
        <v>163</v>
      </c>
    </row>
    <row r="60" spans="1:9" ht="12.75">
      <c r="A60" s="5" t="s">
        <v>60</v>
      </c>
      <c r="B60" s="5" t="s">
        <v>16</v>
      </c>
      <c r="C60" s="6" t="s">
        <v>117</v>
      </c>
      <c r="D60" s="9">
        <v>38606</v>
      </c>
      <c r="E60" s="6" t="s">
        <v>21</v>
      </c>
      <c r="F60" s="5">
        <v>29</v>
      </c>
      <c r="G60" s="7">
        <v>43.29</v>
      </c>
      <c r="H60" s="5">
        <v>70</v>
      </c>
      <c r="I60" s="7">
        <v>25.26</v>
      </c>
    </row>
    <row r="61" spans="1:10" ht="12.75">
      <c r="A61" s="5" t="s">
        <v>10</v>
      </c>
      <c r="B61" s="5" t="s">
        <v>108</v>
      </c>
      <c r="C61" s="5">
        <v>19</v>
      </c>
      <c r="D61" s="9">
        <v>38606</v>
      </c>
      <c r="E61" s="6" t="s">
        <v>98</v>
      </c>
      <c r="F61" s="5">
        <v>29</v>
      </c>
      <c r="G61" s="7">
        <v>37.51</v>
      </c>
      <c r="H61" s="5">
        <v>69</v>
      </c>
      <c r="I61" s="7">
        <v>37.56</v>
      </c>
      <c r="J61" s="8">
        <v>1513</v>
      </c>
    </row>
    <row r="62" spans="1:9" ht="12.75">
      <c r="A62" s="5" t="s">
        <v>104</v>
      </c>
      <c r="D62" s="9">
        <v>38606</v>
      </c>
      <c r="E62" s="6" t="s">
        <v>99</v>
      </c>
      <c r="F62" s="5">
        <v>29</v>
      </c>
      <c r="G62" s="7">
        <v>36.98</v>
      </c>
      <c r="H62" s="5">
        <v>69</v>
      </c>
      <c r="I62" s="7">
        <v>37</v>
      </c>
    </row>
    <row r="63" spans="1:10" ht="12.75">
      <c r="A63" s="5" t="s">
        <v>10</v>
      </c>
      <c r="B63" s="5" t="s">
        <v>106</v>
      </c>
      <c r="C63" s="5">
        <v>20</v>
      </c>
      <c r="D63" s="9">
        <v>38606</v>
      </c>
      <c r="E63" s="6" t="s">
        <v>18</v>
      </c>
      <c r="F63" s="5">
        <v>29</v>
      </c>
      <c r="G63" s="7">
        <v>37.64</v>
      </c>
      <c r="H63" s="5">
        <v>69</v>
      </c>
      <c r="I63" s="7">
        <v>45.51</v>
      </c>
      <c r="J63" s="8">
        <v>1211</v>
      </c>
    </row>
    <row r="64" spans="1:10" ht="12.75">
      <c r="A64" s="5" t="s">
        <v>10</v>
      </c>
      <c r="B64" s="5" t="s">
        <v>106</v>
      </c>
      <c r="C64" s="5">
        <v>21</v>
      </c>
      <c r="D64" s="11">
        <v>38606</v>
      </c>
      <c r="E64" s="6" t="s">
        <v>100</v>
      </c>
      <c r="F64" s="5">
        <v>29</v>
      </c>
      <c r="G64" s="7">
        <v>37.51</v>
      </c>
      <c r="H64" s="5">
        <v>69</v>
      </c>
      <c r="I64" s="7">
        <v>57.45</v>
      </c>
      <c r="J64" s="8">
        <v>1203</v>
      </c>
    </row>
    <row r="65" spans="1:11" ht="12.75">
      <c r="A65" s="17" t="s">
        <v>122</v>
      </c>
      <c r="B65" s="17" t="s">
        <v>123</v>
      </c>
      <c r="D65" s="9">
        <v>38609</v>
      </c>
      <c r="F65" s="17">
        <v>41</v>
      </c>
      <c r="G65" s="7">
        <v>22</v>
      </c>
      <c r="H65" s="17">
        <v>70</v>
      </c>
      <c r="I65" s="7">
        <v>40</v>
      </c>
      <c r="K65" s="12"/>
    </row>
    <row r="66" spans="1:11" ht="12.75">
      <c r="A66" s="12"/>
      <c r="B66" s="12"/>
      <c r="C66" s="12"/>
      <c r="D66" s="16"/>
      <c r="E66" s="13"/>
      <c r="F66" s="12"/>
      <c r="G66" s="14"/>
      <c r="H66" s="12"/>
      <c r="I66" s="14"/>
      <c r="J66" s="15"/>
      <c r="K66" s="12"/>
    </row>
    <row r="67" spans="1:11" ht="12.75">
      <c r="A67" s="12"/>
      <c r="B67" s="12"/>
      <c r="C67" s="12"/>
      <c r="D67" s="16"/>
      <c r="E67" s="13"/>
      <c r="F67" s="12"/>
      <c r="G67" s="14"/>
      <c r="H67" s="12"/>
      <c r="I67" s="14"/>
      <c r="J67" s="15"/>
      <c r="K67" s="12"/>
    </row>
    <row r="68" spans="1:11" ht="12.75">
      <c r="A68" s="12"/>
      <c r="B68" s="12"/>
      <c r="C68" s="12"/>
      <c r="D68" s="16"/>
      <c r="E68" s="13"/>
      <c r="F68" s="12"/>
      <c r="G68" s="14"/>
      <c r="H68" s="12"/>
      <c r="I68" s="14"/>
      <c r="J68" s="15"/>
      <c r="K68" s="12"/>
    </row>
    <row r="69" spans="1:11" ht="12.75">
      <c r="A69" s="12"/>
      <c r="B69" s="12"/>
      <c r="C69" s="12"/>
      <c r="D69" s="16"/>
      <c r="E69" s="13"/>
      <c r="F69" s="12"/>
      <c r="G69" s="14"/>
      <c r="H69" s="12"/>
      <c r="I69" s="14"/>
      <c r="J69" s="15"/>
      <c r="K69" s="12"/>
    </row>
    <row r="70" spans="1:11" ht="12.75">
      <c r="A70" s="12"/>
      <c r="B70" s="12"/>
      <c r="C70" s="12"/>
      <c r="D70" s="16"/>
      <c r="E70" s="13"/>
      <c r="F70" s="12"/>
      <c r="G70" s="14"/>
      <c r="H70" s="12"/>
      <c r="I70" s="14"/>
      <c r="J70" s="15"/>
      <c r="K70" s="12"/>
    </row>
    <row r="71" spans="1:11" ht="12.75">
      <c r="A71" s="12"/>
      <c r="B71" s="12"/>
      <c r="C71" s="12"/>
      <c r="D71" s="16"/>
      <c r="E71" s="13"/>
      <c r="F71" s="12"/>
      <c r="G71" s="14"/>
      <c r="H71" s="12"/>
      <c r="I71" s="14"/>
      <c r="J71" s="15"/>
      <c r="K71" s="12"/>
    </row>
    <row r="72" spans="1:11" ht="12.75">
      <c r="A72" s="12"/>
      <c r="B72" s="12"/>
      <c r="C72" s="12"/>
      <c r="D72" s="16"/>
      <c r="E72" s="13"/>
      <c r="F72" s="12"/>
      <c r="G72" s="14"/>
      <c r="H72" s="12"/>
      <c r="I72" s="14"/>
      <c r="J72" s="15"/>
      <c r="K72" s="12"/>
    </row>
    <row r="73" spans="1:11" ht="12.75">
      <c r="A73" s="12"/>
      <c r="B73" s="12"/>
      <c r="C73" s="12"/>
      <c r="D73" s="16"/>
      <c r="E73" s="13"/>
      <c r="F73" s="12"/>
      <c r="G73" s="14"/>
      <c r="H73" s="12"/>
      <c r="I73" s="14"/>
      <c r="J73" s="15"/>
      <c r="K73" s="12"/>
    </row>
    <row r="74" spans="1:11" ht="12.75">
      <c r="A74" s="12"/>
      <c r="B74" s="12"/>
      <c r="C74" s="12"/>
      <c r="D74" s="16"/>
      <c r="E74" s="13"/>
      <c r="F74" s="12"/>
      <c r="G74" s="14"/>
      <c r="H74" s="12"/>
      <c r="I74" s="14"/>
      <c r="J74" s="15"/>
      <c r="K74" s="12"/>
    </row>
    <row r="75" spans="1:11" ht="12.75">
      <c r="A75" s="12"/>
      <c r="B75" s="12"/>
      <c r="C75" s="12"/>
      <c r="D75" s="16"/>
      <c r="E75" s="13"/>
      <c r="F75" s="12"/>
      <c r="G75" s="14"/>
      <c r="H75" s="12"/>
      <c r="I75" s="14"/>
      <c r="J75" s="15"/>
      <c r="K75" s="12"/>
    </row>
    <row r="76" spans="1:11" ht="12.75">
      <c r="A76" s="12"/>
      <c r="B76" s="12"/>
      <c r="C76" s="12"/>
      <c r="D76" s="16"/>
      <c r="E76" s="13"/>
      <c r="F76" s="12"/>
      <c r="G76" s="14"/>
      <c r="H76" s="12"/>
      <c r="I76" s="14"/>
      <c r="J76" s="15"/>
      <c r="K76" s="12"/>
    </row>
    <row r="77" spans="1:11" ht="12.75">
      <c r="A77" s="12"/>
      <c r="B77" s="12"/>
      <c r="C77" s="12"/>
      <c r="D77" s="16"/>
      <c r="E77" s="13"/>
      <c r="F77" s="12"/>
      <c r="G77" s="14"/>
      <c r="H77" s="12"/>
      <c r="I77" s="14"/>
      <c r="J77" s="15"/>
      <c r="K77" s="12"/>
    </row>
    <row r="78" spans="1:11" ht="12.75">
      <c r="A78" s="12"/>
      <c r="B78" s="12"/>
      <c r="C78" s="12"/>
      <c r="D78" s="16"/>
      <c r="E78" s="13"/>
      <c r="F78" s="12"/>
      <c r="G78" s="14"/>
      <c r="H78" s="12"/>
      <c r="I78" s="14"/>
      <c r="J78" s="15"/>
      <c r="K78" s="12"/>
    </row>
    <row r="79" spans="1:11" ht="12.75">
      <c r="A79" s="12"/>
      <c r="B79" s="12"/>
      <c r="C79" s="12"/>
      <c r="D79" s="16"/>
      <c r="E79" s="13"/>
      <c r="F79" s="12"/>
      <c r="G79" s="14"/>
      <c r="H79" s="12"/>
      <c r="I79" s="14"/>
      <c r="J79" s="15"/>
      <c r="K79" s="12"/>
    </row>
    <row r="80" spans="1:11" ht="12.75">
      <c r="A80" s="12"/>
      <c r="B80" s="12"/>
      <c r="C80" s="12"/>
      <c r="D80" s="16"/>
      <c r="E80" s="13"/>
      <c r="F80" s="12"/>
      <c r="G80" s="14"/>
      <c r="H80" s="12"/>
      <c r="I80" s="14"/>
      <c r="J80" s="15"/>
      <c r="K80" s="12"/>
    </row>
    <row r="81" spans="1:11" ht="12.75">
      <c r="A81" s="12"/>
      <c r="B81" s="12"/>
      <c r="C81" s="12"/>
      <c r="D81" s="16"/>
      <c r="E81" s="13"/>
      <c r="F81" s="12"/>
      <c r="G81" s="14"/>
      <c r="H81" s="12"/>
      <c r="I81" s="14"/>
      <c r="J81" s="15"/>
      <c r="K81" s="12"/>
    </row>
    <row r="82" spans="1:11" ht="12.75">
      <c r="A82" s="12"/>
      <c r="B82" s="12"/>
      <c r="C82" s="12"/>
      <c r="D82" s="16"/>
      <c r="E82" s="13"/>
      <c r="F82" s="12"/>
      <c r="G82" s="14"/>
      <c r="H82" s="12"/>
      <c r="I82" s="14"/>
      <c r="J82" s="15"/>
      <c r="K82" s="12"/>
    </row>
    <row r="83" spans="1:11" ht="12.75">
      <c r="A83" s="12"/>
      <c r="B83" s="12"/>
      <c r="C83" s="12"/>
      <c r="D83" s="16"/>
      <c r="E83" s="13"/>
      <c r="F83" s="12"/>
      <c r="G83" s="14"/>
      <c r="H83" s="12"/>
      <c r="I83" s="14"/>
      <c r="J83" s="15"/>
      <c r="K83" s="12"/>
    </row>
    <row r="84" spans="1:11" ht="12.75">
      <c r="A84" s="12"/>
      <c r="B84" s="12"/>
      <c r="C84" s="12"/>
      <c r="D84" s="16"/>
      <c r="E84" s="13"/>
      <c r="F84" s="12"/>
      <c r="G84" s="14"/>
      <c r="H84" s="12"/>
      <c r="I84" s="14"/>
      <c r="J84" s="15"/>
      <c r="K84" s="12"/>
    </row>
    <row r="85" spans="1:11" ht="12.75">
      <c r="A85" s="12"/>
      <c r="B85" s="12"/>
      <c r="C85" s="12"/>
      <c r="D85" s="16"/>
      <c r="E85" s="13"/>
      <c r="F85" s="12"/>
      <c r="G85" s="14"/>
      <c r="H85" s="12"/>
      <c r="I85" s="14"/>
      <c r="J85" s="15"/>
      <c r="K85" s="12"/>
    </row>
    <row r="86" spans="1:11" ht="12.75">
      <c r="A86" s="12"/>
      <c r="B86" s="12"/>
      <c r="C86" s="12"/>
      <c r="D86" s="16"/>
      <c r="E86" s="13"/>
      <c r="F86" s="12"/>
      <c r="G86" s="14"/>
      <c r="H86" s="12"/>
      <c r="I86" s="14"/>
      <c r="J86" s="15"/>
      <c r="K86" s="12"/>
    </row>
    <row r="87" spans="1:11" ht="12.75">
      <c r="A87" s="12"/>
      <c r="B87" s="12"/>
      <c r="C87" s="12"/>
      <c r="D87" s="16"/>
      <c r="E87" s="13"/>
      <c r="F87" s="12"/>
      <c r="G87" s="14"/>
      <c r="H87" s="12"/>
      <c r="I87" s="14"/>
      <c r="J87" s="15"/>
      <c r="K87" s="12"/>
    </row>
    <row r="88" spans="1:11" ht="12.75">
      <c r="A88" s="12"/>
      <c r="B88" s="12"/>
      <c r="C88" s="12"/>
      <c r="D88" s="16"/>
      <c r="E88" s="13"/>
      <c r="F88" s="12"/>
      <c r="G88" s="14"/>
      <c r="H88" s="12"/>
      <c r="I88" s="14"/>
      <c r="J88" s="15"/>
      <c r="K88" s="12"/>
    </row>
    <row r="89" spans="1:11" ht="12.75">
      <c r="A89" s="12"/>
      <c r="B89" s="12"/>
      <c r="C89" s="12"/>
      <c r="D89" s="12"/>
      <c r="E89" s="13"/>
      <c r="F89" s="12"/>
      <c r="G89" s="14"/>
      <c r="H89" s="12"/>
      <c r="I89" s="14"/>
      <c r="J89" s="15"/>
      <c r="K89" s="12"/>
    </row>
    <row r="90" spans="1:11" ht="12.75">
      <c r="A90" s="12"/>
      <c r="B90" s="12"/>
      <c r="C90" s="12"/>
      <c r="D90" s="16"/>
      <c r="E90" s="13"/>
      <c r="F90" s="12"/>
      <c r="G90" s="14"/>
      <c r="H90" s="12"/>
      <c r="I90" s="14"/>
      <c r="J90" s="15"/>
      <c r="K90" s="12"/>
    </row>
    <row r="91" spans="1:11" ht="12.75">
      <c r="A91" s="12"/>
      <c r="B91" s="12"/>
      <c r="C91" s="12"/>
      <c r="D91" s="16"/>
      <c r="E91" s="13"/>
      <c r="F91" s="12"/>
      <c r="G91" s="14"/>
      <c r="H91" s="12"/>
      <c r="I91" s="14"/>
      <c r="J91" s="15"/>
      <c r="K91" s="12"/>
    </row>
    <row r="92" spans="1:11" ht="12.75">
      <c r="A92" s="12"/>
      <c r="B92" s="12"/>
      <c r="C92" s="12"/>
      <c r="D92" s="16"/>
      <c r="E92" s="13"/>
      <c r="F92" s="12"/>
      <c r="G92" s="14"/>
      <c r="H92" s="12"/>
      <c r="I92" s="14"/>
      <c r="J92" s="15"/>
      <c r="K92" s="12"/>
    </row>
    <row r="93" spans="1:11" ht="12.75">
      <c r="A93" s="12"/>
      <c r="B93" s="12"/>
      <c r="C93" s="12"/>
      <c r="D93" s="16"/>
      <c r="E93" s="13"/>
      <c r="F93" s="12"/>
      <c r="G93" s="14"/>
      <c r="H93" s="12"/>
      <c r="I93" s="14"/>
      <c r="J93" s="15"/>
      <c r="K93" s="12"/>
    </row>
    <row r="94" spans="1:11" ht="12.75">
      <c r="A94" s="12"/>
      <c r="B94" s="12"/>
      <c r="C94" s="12"/>
      <c r="D94" s="16"/>
      <c r="E94" s="13"/>
      <c r="F94" s="12"/>
      <c r="G94" s="14"/>
      <c r="H94" s="12"/>
      <c r="I94" s="14"/>
      <c r="J94" s="15"/>
      <c r="K94" s="12"/>
    </row>
    <row r="95" spans="1:11" ht="12.75">
      <c r="A95" s="12"/>
      <c r="B95" s="12"/>
      <c r="C95" s="12"/>
      <c r="D95" s="16"/>
      <c r="E95" s="13"/>
      <c r="F95" s="12"/>
      <c r="G95" s="14"/>
      <c r="H95" s="12"/>
      <c r="I95" s="14"/>
      <c r="J95" s="15"/>
      <c r="K95" s="12"/>
    </row>
    <row r="96" spans="1:11" ht="12.75">
      <c r="A96" s="12"/>
      <c r="B96" s="12"/>
      <c r="C96" s="12"/>
      <c r="D96" s="16"/>
      <c r="E96" s="13"/>
      <c r="F96" s="12"/>
      <c r="G96" s="14"/>
      <c r="H96" s="12"/>
      <c r="I96" s="14"/>
      <c r="J96" s="15"/>
      <c r="K96" s="12"/>
    </row>
    <row r="97" spans="1:11" ht="12.75">
      <c r="A97" s="12"/>
      <c r="B97" s="12"/>
      <c r="C97" s="12"/>
      <c r="D97" s="16"/>
      <c r="E97" s="13"/>
      <c r="F97" s="12"/>
      <c r="G97" s="14"/>
      <c r="H97" s="12"/>
      <c r="I97" s="14"/>
      <c r="J97" s="15"/>
      <c r="K97" s="12"/>
    </row>
    <row r="98" spans="1:11" ht="12.75">
      <c r="A98" s="12"/>
      <c r="B98" s="12"/>
      <c r="C98" s="12"/>
      <c r="D98" s="16"/>
      <c r="E98" s="13"/>
      <c r="F98" s="12"/>
      <c r="G98" s="14"/>
      <c r="H98" s="12"/>
      <c r="I98" s="14"/>
      <c r="J98" s="15"/>
      <c r="K98" s="12"/>
    </row>
    <row r="99" spans="1:11" ht="12.75">
      <c r="A99" s="12"/>
      <c r="B99" s="12"/>
      <c r="C99" s="12"/>
      <c r="D99" s="16"/>
      <c r="E99" s="13"/>
      <c r="F99" s="12"/>
      <c r="G99" s="14"/>
      <c r="H99" s="12"/>
      <c r="I99" s="14"/>
      <c r="J99" s="15"/>
      <c r="K99" s="12"/>
    </row>
    <row r="100" spans="1:11" ht="12.75">
      <c r="A100" s="12"/>
      <c r="B100" s="12"/>
      <c r="C100" s="12"/>
      <c r="D100" s="16"/>
      <c r="E100" s="13"/>
      <c r="F100" s="12"/>
      <c r="G100" s="14"/>
      <c r="H100" s="12"/>
      <c r="I100" s="14"/>
      <c r="J100" s="15"/>
      <c r="K100" s="12"/>
    </row>
    <row r="101" spans="1:11" ht="12.75">
      <c r="A101" s="12"/>
      <c r="B101" s="12"/>
      <c r="C101" s="12"/>
      <c r="D101" s="16"/>
      <c r="E101" s="13"/>
      <c r="F101" s="12"/>
      <c r="G101" s="14"/>
      <c r="H101" s="12"/>
      <c r="I101" s="14"/>
      <c r="J101" s="15"/>
      <c r="K101" s="12"/>
    </row>
    <row r="102" spans="1:11" ht="12.75">
      <c r="A102" s="12"/>
      <c r="B102" s="12"/>
      <c r="C102" s="12"/>
      <c r="D102" s="16"/>
      <c r="E102" s="13"/>
      <c r="F102" s="12"/>
      <c r="G102" s="14"/>
      <c r="H102" s="12"/>
      <c r="I102" s="14"/>
      <c r="J102" s="15"/>
      <c r="K102" s="12"/>
    </row>
    <row r="103" spans="1:11" ht="12.75">
      <c r="A103" s="12"/>
      <c r="B103" s="12"/>
      <c r="C103" s="12"/>
      <c r="D103" s="16"/>
      <c r="E103" s="13"/>
      <c r="F103" s="12"/>
      <c r="G103" s="14"/>
      <c r="H103" s="12"/>
      <c r="I103" s="14"/>
      <c r="J103" s="15"/>
      <c r="K103" s="12"/>
    </row>
    <row r="104" spans="1:11" ht="12.75">
      <c r="A104" s="12"/>
      <c r="B104" s="12"/>
      <c r="C104" s="12"/>
      <c r="D104" s="16"/>
      <c r="E104" s="13"/>
      <c r="F104" s="12"/>
      <c r="G104" s="14"/>
      <c r="H104" s="12"/>
      <c r="I104" s="14"/>
      <c r="J104" s="15"/>
      <c r="K104" s="12"/>
    </row>
    <row r="105" spans="1:11" ht="12.75">
      <c r="A105" s="12"/>
      <c r="B105" s="12"/>
      <c r="C105" s="12"/>
      <c r="D105" s="16"/>
      <c r="E105" s="13"/>
      <c r="F105" s="12"/>
      <c r="G105" s="14"/>
      <c r="H105" s="12"/>
      <c r="I105" s="14"/>
      <c r="J105" s="15"/>
      <c r="K105" s="12"/>
    </row>
    <row r="106" spans="1:11" ht="12.75">
      <c r="A106" s="12"/>
      <c r="B106" s="12"/>
      <c r="C106" s="12"/>
      <c r="D106" s="16"/>
      <c r="E106" s="13"/>
      <c r="F106" s="12"/>
      <c r="G106" s="14"/>
      <c r="H106" s="12"/>
      <c r="I106" s="14"/>
      <c r="J106" s="15"/>
      <c r="K106" s="12"/>
    </row>
    <row r="107" spans="1:11" ht="12.75">
      <c r="A107" s="12"/>
      <c r="B107" s="12"/>
      <c r="C107" s="12"/>
      <c r="D107" s="16"/>
      <c r="E107" s="13"/>
      <c r="F107" s="12"/>
      <c r="G107" s="14"/>
      <c r="H107" s="12"/>
      <c r="I107" s="14"/>
      <c r="J107" s="15"/>
      <c r="K107" s="12"/>
    </row>
    <row r="108" spans="1:11" ht="12.75">
      <c r="A108" s="12"/>
      <c r="B108" s="12"/>
      <c r="C108" s="12"/>
      <c r="D108" s="16"/>
      <c r="E108" s="13"/>
      <c r="F108" s="12"/>
      <c r="G108" s="14"/>
      <c r="H108" s="12"/>
      <c r="I108" s="14"/>
      <c r="J108" s="15"/>
      <c r="K108" s="12"/>
    </row>
    <row r="109" spans="1:11" ht="12.75">
      <c r="A109" s="12"/>
      <c r="B109" s="12"/>
      <c r="C109" s="12"/>
      <c r="D109" s="16"/>
      <c r="E109" s="13"/>
      <c r="F109" s="12"/>
      <c r="G109" s="14"/>
      <c r="H109" s="12"/>
      <c r="I109" s="14"/>
      <c r="J109" s="15"/>
      <c r="K109" s="12"/>
    </row>
    <row r="110" spans="1:11" ht="12.75">
      <c r="A110" s="12"/>
      <c r="B110" s="12"/>
      <c r="C110" s="12"/>
      <c r="D110" s="16"/>
      <c r="E110" s="13"/>
      <c r="F110" s="12"/>
      <c r="G110" s="14"/>
      <c r="H110" s="12"/>
      <c r="I110" s="14"/>
      <c r="J110" s="15"/>
      <c r="K110" s="12"/>
    </row>
    <row r="111" spans="1:11" ht="12.75">
      <c r="A111" s="12"/>
      <c r="B111" s="12"/>
      <c r="C111" s="12"/>
      <c r="D111" s="16"/>
      <c r="E111" s="13"/>
      <c r="F111" s="12"/>
      <c r="G111" s="14"/>
      <c r="H111" s="12"/>
      <c r="I111" s="14"/>
      <c r="J111" s="15"/>
      <c r="K111" s="12"/>
    </row>
    <row r="112" spans="1:11" ht="12.75">
      <c r="A112" s="12"/>
      <c r="B112" s="12"/>
      <c r="C112" s="12"/>
      <c r="D112" s="16"/>
      <c r="E112" s="13"/>
      <c r="F112" s="12"/>
      <c r="G112" s="14"/>
      <c r="H112" s="12"/>
      <c r="I112" s="14"/>
      <c r="J112" s="15"/>
      <c r="K112" s="12"/>
    </row>
    <row r="113" spans="1:11" ht="12.75">
      <c r="A113" s="12"/>
      <c r="B113" s="12"/>
      <c r="C113" s="12"/>
      <c r="D113" s="16"/>
      <c r="E113" s="13"/>
      <c r="F113" s="12"/>
      <c r="G113" s="14"/>
      <c r="H113" s="12"/>
      <c r="I113" s="14"/>
      <c r="J113" s="15"/>
      <c r="K113" s="12"/>
    </row>
    <row r="114" spans="1:11" ht="12.75">
      <c r="A114" s="12"/>
      <c r="B114" s="12"/>
      <c r="C114" s="12"/>
      <c r="D114" s="16"/>
      <c r="E114" s="13"/>
      <c r="F114" s="12"/>
      <c r="G114" s="14"/>
      <c r="H114" s="12"/>
      <c r="I114" s="14"/>
      <c r="J114" s="15"/>
      <c r="K114" s="12"/>
    </row>
    <row r="115" spans="1:11" ht="12.75">
      <c r="A115" s="12"/>
      <c r="B115" s="12"/>
      <c r="C115" s="12"/>
      <c r="D115" s="16"/>
      <c r="E115" s="13"/>
      <c r="F115" s="12"/>
      <c r="G115" s="14"/>
      <c r="H115" s="12"/>
      <c r="I115" s="14"/>
      <c r="J115" s="15"/>
      <c r="K115" s="12"/>
    </row>
    <row r="116" spans="1:11" ht="12.75">
      <c r="A116" s="12"/>
      <c r="B116" s="12"/>
      <c r="C116" s="12"/>
      <c r="D116" s="16"/>
      <c r="E116" s="13"/>
      <c r="F116" s="12"/>
      <c r="G116" s="14"/>
      <c r="H116" s="12"/>
      <c r="I116" s="14"/>
      <c r="J116" s="15"/>
      <c r="K116" s="12"/>
    </row>
    <row r="117" spans="1:11" ht="12.75">
      <c r="A117" s="12"/>
      <c r="B117" s="12"/>
      <c r="C117" s="12"/>
      <c r="D117" s="16"/>
      <c r="E117" s="13"/>
      <c r="F117" s="12"/>
      <c r="G117" s="14"/>
      <c r="H117" s="12"/>
      <c r="I117" s="14"/>
      <c r="J117" s="15"/>
      <c r="K117" s="12"/>
    </row>
    <row r="118" spans="1:11" ht="12.75">
      <c r="A118" s="12"/>
      <c r="B118" s="12"/>
      <c r="C118" s="12"/>
      <c r="D118" s="16"/>
      <c r="E118" s="13"/>
      <c r="F118" s="12"/>
      <c r="G118" s="14"/>
      <c r="H118" s="12"/>
      <c r="I118" s="14"/>
      <c r="J118" s="15"/>
      <c r="K118" s="12"/>
    </row>
    <row r="119" spans="1:11" ht="12.75">
      <c r="A119" s="12"/>
      <c r="B119" s="12"/>
      <c r="C119" s="12"/>
      <c r="D119" s="12"/>
      <c r="E119" s="13"/>
      <c r="F119" s="12"/>
      <c r="G119" s="14"/>
      <c r="H119" s="12"/>
      <c r="I119" s="14"/>
      <c r="J119" s="15"/>
      <c r="K119" s="12"/>
    </row>
    <row r="120" spans="1:11" ht="12.75">
      <c r="A120" s="12"/>
      <c r="B120" s="12"/>
      <c r="C120" s="12"/>
      <c r="D120" s="12"/>
      <c r="E120" s="13"/>
      <c r="F120" s="12"/>
      <c r="G120" s="14"/>
      <c r="H120" s="12"/>
      <c r="I120" s="14"/>
      <c r="J120" s="15"/>
      <c r="K120" s="12"/>
    </row>
    <row r="121" spans="1:11" ht="12.75">
      <c r="A121" s="12"/>
      <c r="B121" s="12"/>
      <c r="C121" s="12"/>
      <c r="D121" s="12"/>
      <c r="E121" s="13"/>
      <c r="F121" s="12"/>
      <c r="G121" s="14"/>
      <c r="H121" s="12"/>
      <c r="I121" s="14"/>
      <c r="J121" s="15"/>
      <c r="K121" s="12"/>
    </row>
    <row r="122" spans="1:11" ht="12.75">
      <c r="A122" s="12"/>
      <c r="B122" s="12"/>
      <c r="C122" s="12"/>
      <c r="D122" s="12"/>
      <c r="E122" s="13"/>
      <c r="F122" s="12"/>
      <c r="G122" s="14"/>
      <c r="H122" s="12"/>
      <c r="I122" s="14"/>
      <c r="J122" s="15"/>
      <c r="K122" s="12"/>
    </row>
    <row r="123" spans="1:11" ht="12.75">
      <c r="A123" s="12"/>
      <c r="B123" s="12"/>
      <c r="C123" s="12"/>
      <c r="D123" s="12"/>
      <c r="E123" s="13"/>
      <c r="F123" s="12"/>
      <c r="G123" s="14"/>
      <c r="H123" s="12"/>
      <c r="I123" s="14"/>
      <c r="J123" s="15"/>
      <c r="K123" s="12"/>
    </row>
    <row r="124" spans="1:11" ht="12.75">
      <c r="A124" s="12"/>
      <c r="B124" s="12"/>
      <c r="C124" s="12"/>
      <c r="D124" s="12"/>
      <c r="E124" s="13"/>
      <c r="F124" s="12"/>
      <c r="G124" s="14"/>
      <c r="H124" s="12"/>
      <c r="I124" s="14"/>
      <c r="J124" s="15"/>
      <c r="K124" s="12"/>
    </row>
    <row r="125" spans="1:11" ht="12.75">
      <c r="A125" s="12"/>
      <c r="B125" s="12"/>
      <c r="C125" s="12"/>
      <c r="D125" s="12"/>
      <c r="E125" s="13"/>
      <c r="F125" s="12"/>
      <c r="G125" s="14"/>
      <c r="H125" s="12"/>
      <c r="I125" s="14"/>
      <c r="J125" s="15"/>
      <c r="K125" s="12"/>
    </row>
    <row r="126" spans="1:11" ht="12.75">
      <c r="A126" s="12"/>
      <c r="B126" s="12"/>
      <c r="C126" s="12"/>
      <c r="D126" s="12"/>
      <c r="E126" s="13"/>
      <c r="F126" s="12"/>
      <c r="G126" s="14"/>
      <c r="H126" s="12"/>
      <c r="I126" s="14"/>
      <c r="J126" s="15"/>
      <c r="K126" s="12"/>
    </row>
    <row r="127" spans="1:11" ht="12.75">
      <c r="A127" s="12"/>
      <c r="B127" s="12"/>
      <c r="C127" s="12"/>
      <c r="D127" s="12"/>
      <c r="E127" s="13"/>
      <c r="F127" s="12"/>
      <c r="G127" s="14"/>
      <c r="H127" s="12"/>
      <c r="I127" s="14"/>
      <c r="J127" s="15"/>
      <c r="K127" s="12"/>
    </row>
    <row r="128" spans="1:11" ht="12.75">
      <c r="A128" s="12"/>
      <c r="B128" s="12"/>
      <c r="C128" s="12"/>
      <c r="D128" s="12"/>
      <c r="E128" s="13"/>
      <c r="F128" s="12"/>
      <c r="G128" s="14"/>
      <c r="H128" s="12"/>
      <c r="I128" s="14"/>
      <c r="J128" s="15"/>
      <c r="K128" s="12"/>
    </row>
    <row r="129" spans="1:11" ht="12.75">
      <c r="A129" s="12"/>
      <c r="B129" s="12"/>
      <c r="C129" s="12"/>
      <c r="D129" s="12"/>
      <c r="E129" s="13"/>
      <c r="F129" s="12"/>
      <c r="G129" s="14"/>
      <c r="H129" s="12"/>
      <c r="I129" s="14"/>
      <c r="J129" s="15"/>
      <c r="K129" s="12"/>
    </row>
    <row r="130" spans="1:11" ht="12.75">
      <c r="A130" s="12"/>
      <c r="B130" s="12"/>
      <c r="C130" s="12"/>
      <c r="D130" s="12"/>
      <c r="E130" s="13"/>
      <c r="F130" s="12"/>
      <c r="G130" s="14"/>
      <c r="H130" s="12"/>
      <c r="I130" s="14"/>
      <c r="J130" s="15"/>
      <c r="K130" s="12"/>
    </row>
    <row r="131" spans="1:11" ht="12.75">
      <c r="A131" s="12"/>
      <c r="B131" s="12"/>
      <c r="C131" s="12"/>
      <c r="D131" s="12"/>
      <c r="E131" s="13"/>
      <c r="F131" s="12"/>
      <c r="G131" s="14"/>
      <c r="H131" s="12"/>
      <c r="I131" s="14"/>
      <c r="J131" s="15"/>
      <c r="K131" s="12"/>
    </row>
    <row r="132" spans="1:11" ht="12.75">
      <c r="A132" s="12"/>
      <c r="B132" s="12"/>
      <c r="C132" s="12"/>
      <c r="D132" s="12"/>
      <c r="E132" s="13"/>
      <c r="F132" s="12"/>
      <c r="G132" s="14"/>
      <c r="H132" s="12"/>
      <c r="I132" s="14"/>
      <c r="J132" s="15"/>
      <c r="K132" s="12"/>
    </row>
    <row r="133" spans="1:11" ht="12.75">
      <c r="A133" s="12"/>
      <c r="B133" s="12"/>
      <c r="C133" s="12"/>
      <c r="D133" s="12"/>
      <c r="E133" s="13"/>
      <c r="F133" s="12"/>
      <c r="G133" s="14"/>
      <c r="H133" s="12"/>
      <c r="I133" s="14"/>
      <c r="J133" s="15"/>
      <c r="K133" s="12"/>
    </row>
    <row r="134" spans="1:11" ht="12.75">
      <c r="A134" s="12"/>
      <c r="B134" s="12"/>
      <c r="C134" s="12"/>
      <c r="D134" s="12"/>
      <c r="E134" s="13"/>
      <c r="F134" s="12"/>
      <c r="G134" s="14"/>
      <c r="H134" s="12"/>
      <c r="I134" s="14"/>
      <c r="J134" s="15"/>
      <c r="K134" s="12"/>
    </row>
    <row r="135" spans="1:11" ht="12.75">
      <c r="A135" s="12"/>
      <c r="B135" s="12"/>
      <c r="C135" s="12"/>
      <c r="D135" s="12"/>
      <c r="E135" s="13"/>
      <c r="F135" s="12"/>
      <c r="G135" s="14"/>
      <c r="H135" s="12"/>
      <c r="I135" s="14"/>
      <c r="J135" s="15"/>
      <c r="K135" s="12"/>
    </row>
    <row r="136" spans="1:11" ht="12.75">
      <c r="A136" s="12"/>
      <c r="B136" s="12"/>
      <c r="C136" s="12"/>
      <c r="D136" s="12"/>
      <c r="E136" s="13"/>
      <c r="F136" s="12"/>
      <c r="G136" s="14"/>
      <c r="H136" s="12"/>
      <c r="I136" s="14"/>
      <c r="J136" s="15"/>
      <c r="K136" s="12"/>
    </row>
    <row r="137" spans="1:11" ht="12.75">
      <c r="A137" s="12"/>
      <c r="B137" s="12"/>
      <c r="C137" s="12"/>
      <c r="D137" s="12"/>
      <c r="E137" s="13"/>
      <c r="F137" s="12"/>
      <c r="G137" s="14"/>
      <c r="H137" s="12"/>
      <c r="I137" s="14"/>
      <c r="J137" s="15"/>
      <c r="K137" s="12"/>
    </row>
    <row r="138" spans="1:11" ht="12.75">
      <c r="A138" s="12"/>
      <c r="B138" s="12"/>
      <c r="C138" s="12"/>
      <c r="D138" s="12"/>
      <c r="E138" s="13"/>
      <c r="F138" s="12"/>
      <c r="G138" s="14"/>
      <c r="H138" s="12"/>
      <c r="I138" s="14"/>
      <c r="J138" s="15"/>
      <c r="K138" s="12"/>
    </row>
    <row r="139" spans="1:11" ht="12.75">
      <c r="A139" s="12"/>
      <c r="B139" s="12"/>
      <c r="C139" s="12"/>
      <c r="D139" s="12"/>
      <c r="E139" s="13"/>
      <c r="F139" s="12"/>
      <c r="G139" s="14"/>
      <c r="H139" s="12"/>
      <c r="I139" s="14"/>
      <c r="J139" s="15"/>
      <c r="K139" s="12"/>
    </row>
    <row r="140" spans="1:11" ht="12.75">
      <c r="A140" s="12"/>
      <c r="B140" s="12"/>
      <c r="C140" s="12"/>
      <c r="D140" s="12"/>
      <c r="E140" s="13"/>
      <c r="F140" s="12"/>
      <c r="G140" s="14"/>
      <c r="H140" s="12"/>
      <c r="I140" s="14"/>
      <c r="J140" s="15"/>
      <c r="K140" s="12"/>
    </row>
    <row r="141" spans="1:11" ht="12.75">
      <c r="A141" s="12"/>
      <c r="B141" s="12"/>
      <c r="C141" s="12"/>
      <c r="D141" s="12"/>
      <c r="E141" s="13"/>
      <c r="F141" s="12"/>
      <c r="G141" s="14"/>
      <c r="H141" s="12"/>
      <c r="I141" s="14"/>
      <c r="J141" s="15"/>
      <c r="K141" s="12"/>
    </row>
    <row r="142" spans="1:11" ht="12.75">
      <c r="A142" s="12"/>
      <c r="B142" s="12"/>
      <c r="C142" s="12"/>
      <c r="D142" s="12"/>
      <c r="E142" s="13"/>
      <c r="F142" s="12"/>
      <c r="G142" s="14"/>
      <c r="H142" s="12"/>
      <c r="I142" s="14"/>
      <c r="J142" s="15"/>
      <c r="K142" s="12"/>
    </row>
    <row r="143" spans="1:11" ht="12.75">
      <c r="A143" s="12"/>
      <c r="B143" s="12"/>
      <c r="C143" s="12"/>
      <c r="D143" s="12"/>
      <c r="E143" s="13"/>
      <c r="F143" s="12"/>
      <c r="G143" s="14"/>
      <c r="H143" s="12"/>
      <c r="I143" s="14"/>
      <c r="J143" s="15"/>
      <c r="K143" s="12"/>
    </row>
    <row r="144" spans="1:11" ht="12.75">
      <c r="A144" s="12"/>
      <c r="B144" s="12"/>
      <c r="C144" s="12"/>
      <c r="D144" s="12"/>
      <c r="E144" s="13"/>
      <c r="F144" s="12"/>
      <c r="G144" s="14"/>
      <c r="H144" s="12"/>
      <c r="I144" s="14"/>
      <c r="J144" s="15"/>
      <c r="K144" s="12"/>
    </row>
    <row r="145" spans="1:11" ht="12.75">
      <c r="A145" s="12"/>
      <c r="B145" s="12"/>
      <c r="C145" s="12"/>
      <c r="D145" s="12"/>
      <c r="E145" s="13"/>
      <c r="F145" s="12"/>
      <c r="G145" s="14"/>
      <c r="H145" s="12"/>
      <c r="I145" s="14"/>
      <c r="J145" s="15"/>
      <c r="K145" s="12"/>
    </row>
    <row r="146" spans="1:11" ht="12.75">
      <c r="A146" s="12"/>
      <c r="B146" s="12"/>
      <c r="C146" s="12"/>
      <c r="D146" s="12"/>
      <c r="E146" s="13"/>
      <c r="F146" s="12"/>
      <c r="G146" s="14"/>
      <c r="H146" s="12"/>
      <c r="I146" s="14"/>
      <c r="J146" s="15"/>
      <c r="K146" s="12"/>
    </row>
    <row r="147" spans="1:11" ht="12.75">
      <c r="A147" s="12"/>
      <c r="B147" s="12"/>
      <c r="C147" s="12"/>
      <c r="D147" s="12"/>
      <c r="E147" s="13"/>
      <c r="F147" s="12"/>
      <c r="G147" s="14"/>
      <c r="H147" s="12"/>
      <c r="I147" s="14"/>
      <c r="J147" s="15"/>
      <c r="K147" s="12"/>
    </row>
    <row r="148" spans="1:11" ht="12.75">
      <c r="A148" s="12"/>
      <c r="B148" s="12"/>
      <c r="C148" s="12"/>
      <c r="D148" s="12"/>
      <c r="E148" s="13"/>
      <c r="F148" s="12"/>
      <c r="G148" s="14"/>
      <c r="H148" s="12"/>
      <c r="I148" s="14"/>
      <c r="J148" s="15"/>
      <c r="K148" s="12"/>
    </row>
    <row r="149" spans="1:11" ht="12.75">
      <c r="A149" s="12"/>
      <c r="B149" s="12"/>
      <c r="C149" s="12"/>
      <c r="D149" s="12"/>
      <c r="E149" s="13"/>
      <c r="F149" s="12"/>
      <c r="G149" s="14"/>
      <c r="H149" s="12"/>
      <c r="I149" s="14"/>
      <c r="J149" s="15"/>
      <c r="K149" s="12"/>
    </row>
    <row r="150" spans="1:11" ht="12.75">
      <c r="A150" s="12"/>
      <c r="B150" s="12"/>
      <c r="C150" s="12"/>
      <c r="D150" s="12"/>
      <c r="E150" s="13"/>
      <c r="F150" s="12"/>
      <c r="G150" s="14"/>
      <c r="H150" s="12"/>
      <c r="I150" s="14"/>
      <c r="J150" s="15"/>
      <c r="K150" s="12"/>
    </row>
    <row r="151" spans="1:11" ht="12.75">
      <c r="A151" s="12"/>
      <c r="B151" s="12"/>
      <c r="C151" s="12"/>
      <c r="D151" s="12"/>
      <c r="E151" s="13"/>
      <c r="F151" s="12"/>
      <c r="G151" s="14"/>
      <c r="H151" s="12"/>
      <c r="I151" s="14"/>
      <c r="J151" s="15"/>
      <c r="K151" s="12"/>
    </row>
    <row r="152" spans="1:11" ht="12.75">
      <c r="A152" s="12"/>
      <c r="B152" s="12"/>
      <c r="C152" s="12"/>
      <c r="D152" s="12"/>
      <c r="E152" s="13"/>
      <c r="F152" s="12"/>
      <c r="G152" s="14"/>
      <c r="H152" s="12"/>
      <c r="I152" s="14"/>
      <c r="J152" s="15"/>
      <c r="K152" s="12"/>
    </row>
    <row r="153" spans="1:11" ht="12.75">
      <c r="A153" s="12"/>
      <c r="B153" s="12"/>
      <c r="C153" s="12"/>
      <c r="D153" s="12"/>
      <c r="E153" s="13"/>
      <c r="F153" s="12"/>
      <c r="G153" s="14"/>
      <c r="H153" s="12"/>
      <c r="I153" s="14"/>
      <c r="J153" s="15"/>
      <c r="K153" s="12"/>
    </row>
    <row r="154" spans="1:11" ht="12.75">
      <c r="A154" s="12"/>
      <c r="B154" s="12"/>
      <c r="C154" s="12"/>
      <c r="D154" s="12"/>
      <c r="E154" s="13"/>
      <c r="F154" s="12"/>
      <c r="G154" s="14"/>
      <c r="H154" s="12"/>
      <c r="I154" s="14"/>
      <c r="J154" s="15"/>
      <c r="K154" s="12"/>
    </row>
    <row r="155" spans="1:11" ht="12.75">
      <c r="A155" s="12"/>
      <c r="B155" s="12"/>
      <c r="C155" s="12"/>
      <c r="D155" s="12"/>
      <c r="E155" s="13"/>
      <c r="F155" s="12"/>
      <c r="G155" s="14"/>
      <c r="H155" s="12"/>
      <c r="I155" s="14"/>
      <c r="J155" s="15"/>
      <c r="K155" s="12"/>
    </row>
    <row r="156" spans="1:11" ht="12.75">
      <c r="A156" s="12"/>
      <c r="B156" s="12"/>
      <c r="C156" s="12"/>
      <c r="D156" s="12"/>
      <c r="E156" s="13"/>
      <c r="F156" s="12"/>
      <c r="G156" s="14"/>
      <c r="H156" s="12"/>
      <c r="I156" s="14"/>
      <c r="J156" s="15"/>
      <c r="K156" s="12"/>
    </row>
    <row r="157" spans="1:11" ht="12.75">
      <c r="A157" s="12"/>
      <c r="B157" s="12"/>
      <c r="C157" s="12"/>
      <c r="D157" s="12"/>
      <c r="E157" s="13"/>
      <c r="F157" s="12"/>
      <c r="G157" s="14"/>
      <c r="H157" s="12"/>
      <c r="I157" s="14"/>
      <c r="J157" s="15"/>
      <c r="K157" s="12"/>
    </row>
    <row r="158" spans="1:11" ht="12.75">
      <c r="A158" s="12"/>
      <c r="B158" s="12"/>
      <c r="C158" s="12"/>
      <c r="D158" s="12"/>
      <c r="E158" s="13"/>
      <c r="F158" s="12"/>
      <c r="G158" s="14"/>
      <c r="H158" s="12"/>
      <c r="I158" s="14"/>
      <c r="J158" s="15"/>
      <c r="K158" s="12"/>
    </row>
    <row r="159" spans="1:11" ht="12.75">
      <c r="A159" s="12"/>
      <c r="B159" s="12"/>
      <c r="C159" s="12"/>
      <c r="D159" s="12"/>
      <c r="E159" s="13"/>
      <c r="F159" s="12"/>
      <c r="G159" s="14"/>
      <c r="H159" s="12"/>
      <c r="I159" s="14"/>
      <c r="J159" s="15"/>
      <c r="K159" s="12"/>
    </row>
    <row r="160" spans="1:11" ht="12.75">
      <c r="A160" s="12"/>
      <c r="B160" s="12"/>
      <c r="C160" s="12"/>
      <c r="D160" s="12"/>
      <c r="E160" s="13"/>
      <c r="F160" s="12"/>
      <c r="G160" s="14"/>
      <c r="H160" s="12"/>
      <c r="I160" s="14"/>
      <c r="J160" s="15"/>
      <c r="K160" s="12"/>
    </row>
    <row r="161" spans="1:11" ht="12.75">
      <c r="A161" s="12"/>
      <c r="B161" s="12"/>
      <c r="C161" s="12"/>
      <c r="D161" s="12"/>
      <c r="E161" s="13"/>
      <c r="F161" s="12"/>
      <c r="G161" s="14"/>
      <c r="H161" s="12"/>
      <c r="I161" s="14"/>
      <c r="J161" s="15"/>
      <c r="K161" s="12"/>
    </row>
    <row r="162" spans="1:11" ht="12.75">
      <c r="A162" s="12"/>
      <c r="B162" s="12"/>
      <c r="C162" s="12"/>
      <c r="D162" s="12"/>
      <c r="E162" s="13"/>
      <c r="F162" s="12"/>
      <c r="G162" s="14"/>
      <c r="H162" s="12"/>
      <c r="I162" s="14"/>
      <c r="J162" s="15"/>
      <c r="K162" s="12"/>
    </row>
    <row r="163" spans="1:11" ht="12.75">
      <c r="A163" s="12"/>
      <c r="B163" s="12"/>
      <c r="C163" s="12"/>
      <c r="D163" s="12"/>
      <c r="E163" s="13"/>
      <c r="F163" s="12"/>
      <c r="G163" s="14"/>
      <c r="H163" s="12"/>
      <c r="I163" s="14"/>
      <c r="J163" s="15"/>
      <c r="K163" s="12"/>
    </row>
    <row r="164" spans="1:11" ht="12.75">
      <c r="A164" s="12"/>
      <c r="B164" s="12"/>
      <c r="C164" s="12"/>
      <c r="D164" s="12"/>
      <c r="E164" s="13"/>
      <c r="F164" s="12"/>
      <c r="G164" s="14"/>
      <c r="H164" s="12"/>
      <c r="I164" s="14"/>
      <c r="J164" s="15"/>
      <c r="K164" s="12"/>
    </row>
    <row r="165" spans="1:11" ht="12.75">
      <c r="A165" s="12"/>
      <c r="B165" s="12"/>
      <c r="C165" s="12"/>
      <c r="D165" s="12"/>
      <c r="E165" s="13"/>
      <c r="F165" s="12"/>
      <c r="G165" s="14"/>
      <c r="H165" s="12"/>
      <c r="I165" s="14"/>
      <c r="J165" s="15"/>
      <c r="K165" s="12"/>
    </row>
    <row r="166" spans="1:11" ht="12.75">
      <c r="A166" s="12"/>
      <c r="B166" s="12"/>
      <c r="C166" s="12"/>
      <c r="D166" s="12"/>
      <c r="E166" s="13"/>
      <c r="F166" s="12"/>
      <c r="G166" s="14"/>
      <c r="H166" s="12"/>
      <c r="I166" s="14"/>
      <c r="J166" s="15"/>
      <c r="K166" s="12"/>
    </row>
    <row r="167" spans="1:11" ht="12.75">
      <c r="A167" s="12"/>
      <c r="B167" s="12"/>
      <c r="C167" s="12"/>
      <c r="D167" s="12"/>
      <c r="E167" s="13"/>
      <c r="F167" s="12"/>
      <c r="G167" s="14"/>
      <c r="H167" s="12"/>
      <c r="I167" s="14"/>
      <c r="J167" s="15"/>
      <c r="K167" s="12"/>
    </row>
    <row r="168" spans="1:11" ht="12.75">
      <c r="A168" s="12"/>
      <c r="B168" s="12"/>
      <c r="C168" s="12"/>
      <c r="D168" s="12"/>
      <c r="E168" s="13"/>
      <c r="F168" s="12"/>
      <c r="G168" s="14"/>
      <c r="H168" s="12"/>
      <c r="I168" s="14"/>
      <c r="J168" s="15"/>
      <c r="K168" s="12"/>
    </row>
    <row r="169" spans="1:11" ht="12.75">
      <c r="A169" s="12"/>
      <c r="B169" s="12"/>
      <c r="C169" s="12"/>
      <c r="D169" s="12"/>
      <c r="E169" s="13"/>
      <c r="F169" s="12"/>
      <c r="G169" s="14"/>
      <c r="H169" s="12"/>
      <c r="I169" s="14"/>
      <c r="J169" s="15"/>
      <c r="K169" s="12"/>
    </row>
    <row r="170" spans="1:11" ht="12.75">
      <c r="A170" s="12"/>
      <c r="B170" s="12"/>
      <c r="C170" s="12"/>
      <c r="D170" s="12"/>
      <c r="E170" s="13"/>
      <c r="F170" s="12"/>
      <c r="G170" s="14"/>
      <c r="H170" s="12"/>
      <c r="I170" s="14"/>
      <c r="J170" s="15"/>
      <c r="K170" s="12"/>
    </row>
    <row r="171" spans="1:11" ht="12.75">
      <c r="A171" s="12"/>
      <c r="B171" s="12"/>
      <c r="C171" s="12"/>
      <c r="D171" s="12"/>
      <c r="E171" s="13"/>
      <c r="F171" s="12"/>
      <c r="G171" s="14"/>
      <c r="H171" s="12"/>
      <c r="I171" s="14"/>
      <c r="J171" s="15"/>
      <c r="K171" s="12"/>
    </row>
    <row r="172" spans="1:11" ht="12.75">
      <c r="A172" s="12"/>
      <c r="B172" s="12"/>
      <c r="C172" s="12"/>
      <c r="D172" s="12"/>
      <c r="E172" s="13"/>
      <c r="F172" s="12"/>
      <c r="G172" s="14"/>
      <c r="H172" s="12"/>
      <c r="I172" s="14"/>
      <c r="J172" s="15"/>
      <c r="K172" s="12"/>
    </row>
    <row r="173" spans="1:11" ht="12.75">
      <c r="A173" s="12"/>
      <c r="B173" s="12"/>
      <c r="C173" s="12"/>
      <c r="D173" s="12"/>
      <c r="E173" s="13"/>
      <c r="F173" s="12"/>
      <c r="G173" s="14"/>
      <c r="H173" s="12"/>
      <c r="I173" s="14"/>
      <c r="J173" s="15"/>
      <c r="K173" s="12"/>
    </row>
    <row r="174" spans="1:11" ht="12.75">
      <c r="A174" s="12"/>
      <c r="B174" s="12"/>
      <c r="C174" s="12"/>
      <c r="D174" s="12"/>
      <c r="E174" s="13"/>
      <c r="F174" s="12"/>
      <c r="G174" s="14"/>
      <c r="H174" s="12"/>
      <c r="I174" s="14"/>
      <c r="J174" s="15"/>
      <c r="K174" s="12"/>
    </row>
    <row r="175" spans="1:11" ht="12.75">
      <c r="A175" s="12"/>
      <c r="B175" s="12"/>
      <c r="C175" s="12"/>
      <c r="D175" s="12"/>
      <c r="E175" s="13"/>
      <c r="F175" s="12"/>
      <c r="G175" s="14"/>
      <c r="H175" s="12"/>
      <c r="I175" s="14"/>
      <c r="J175" s="15"/>
      <c r="K175" s="12"/>
    </row>
    <row r="176" spans="1:11" ht="12.75">
      <c r="A176" s="12"/>
      <c r="B176" s="12"/>
      <c r="C176" s="12"/>
      <c r="D176" s="12"/>
      <c r="E176" s="13"/>
      <c r="F176" s="12"/>
      <c r="G176" s="14"/>
      <c r="H176" s="12"/>
      <c r="I176" s="14"/>
      <c r="J176" s="15"/>
      <c r="K176" s="12"/>
    </row>
    <row r="177" spans="1:11" ht="12.75">
      <c r="A177" s="12"/>
      <c r="B177" s="12"/>
      <c r="C177" s="12"/>
      <c r="D177" s="12"/>
      <c r="E177" s="13"/>
      <c r="F177" s="12"/>
      <c r="G177" s="14"/>
      <c r="H177" s="12"/>
      <c r="I177" s="14"/>
      <c r="J177" s="15"/>
      <c r="K177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I21" sqref="I2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4" ht="12.75">
      <c r="A4" t="s">
        <v>27</v>
      </c>
    </row>
    <row r="5" ht="12.75">
      <c r="A5" t="s">
        <v>28</v>
      </c>
    </row>
    <row r="6" ht="12.75">
      <c r="A6" t="s">
        <v>29</v>
      </c>
    </row>
    <row r="7" ht="12.75">
      <c r="A7" t="s">
        <v>30</v>
      </c>
    </row>
    <row r="8" ht="12.75">
      <c r="A8" t="s">
        <v>31</v>
      </c>
    </row>
    <row r="9" ht="12.75">
      <c r="A9" t="s">
        <v>32</v>
      </c>
    </row>
    <row r="10" ht="12.75">
      <c r="A10" t="s">
        <v>33</v>
      </c>
    </row>
    <row r="11" ht="12.75">
      <c r="A11" t="s">
        <v>34</v>
      </c>
    </row>
    <row r="12" ht="12.75">
      <c r="A12" t="s">
        <v>35</v>
      </c>
    </row>
    <row r="13" ht="12.75">
      <c r="A13" t="s">
        <v>36</v>
      </c>
    </row>
    <row r="16" ht="12.75">
      <c r="A16" t="s">
        <v>37</v>
      </c>
    </row>
    <row r="17" ht="12.75">
      <c r="A17" t="s">
        <v>38</v>
      </c>
    </row>
    <row r="18" ht="12.75">
      <c r="A18" t="s">
        <v>39</v>
      </c>
    </row>
    <row r="19" ht="12.75">
      <c r="A19" t="s">
        <v>40</v>
      </c>
    </row>
    <row r="20" ht="12.75">
      <c r="A20" t="s">
        <v>41</v>
      </c>
    </row>
    <row r="21" ht="12.75">
      <c r="A21" t="s">
        <v>42</v>
      </c>
    </row>
    <row r="22" ht="12.75">
      <c r="A22" t="s">
        <v>43</v>
      </c>
    </row>
    <row r="23" ht="12.75">
      <c r="A23" t="s">
        <v>44</v>
      </c>
    </row>
    <row r="24" ht="12.75">
      <c r="A24" t="s">
        <v>45</v>
      </c>
    </row>
    <row r="25" ht="12.75">
      <c r="A25" t="s">
        <v>46</v>
      </c>
    </row>
    <row r="26" ht="12.75">
      <c r="A26" t="s">
        <v>47</v>
      </c>
    </row>
    <row r="27" ht="12.75">
      <c r="A27" t="s">
        <v>48</v>
      </c>
    </row>
    <row r="28" ht="12.75">
      <c r="A28" t="s">
        <v>49</v>
      </c>
    </row>
    <row r="29" ht="12.75">
      <c r="A29" t="s">
        <v>50</v>
      </c>
    </row>
    <row r="30" ht="12.75">
      <c r="A30" t="s">
        <v>51</v>
      </c>
    </row>
    <row r="31" ht="12.75">
      <c r="A31" t="s">
        <v>52</v>
      </c>
    </row>
    <row r="32" ht="12.75">
      <c r="A32" t="s">
        <v>53</v>
      </c>
    </row>
    <row r="33" ht="12.75">
      <c r="A33" t="s">
        <v>54</v>
      </c>
    </row>
    <row r="34" ht="12.75">
      <c r="A34" t="s">
        <v>55</v>
      </c>
    </row>
    <row r="35" ht="12.75">
      <c r="A35" t="s">
        <v>56</v>
      </c>
    </row>
    <row r="36" ht="12.75">
      <c r="A36" t="s">
        <v>57</v>
      </c>
    </row>
    <row r="37" ht="12.75">
      <c r="A37" t="s">
        <v>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Ledwell</dc:creator>
  <cp:keywords/>
  <dc:description/>
  <cp:lastModifiedBy>Jim Ledwell</cp:lastModifiedBy>
  <cp:lastPrinted>2005-09-12T20:45:50Z</cp:lastPrinted>
  <dcterms:created xsi:type="dcterms:W3CDTF">2005-07-18T13:39:48Z</dcterms:created>
  <dcterms:modified xsi:type="dcterms:W3CDTF">2005-09-14T00:21:39Z</dcterms:modified>
  <cp:category/>
  <cp:version/>
  <cp:contentType/>
  <cp:contentStatus/>
</cp:coreProperties>
</file>